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OPBUDINS\FY17 Op Bud Instructions\FY17 OPBUD Forms\"/>
    </mc:Choice>
  </mc:AlternateContent>
  <bookViews>
    <workbookView xWindow="0" yWindow="0" windowWidth="28800" windowHeight="12420"/>
  </bookViews>
  <sheets>
    <sheet name="Sheet2" sheetId="2" r:id="rId1"/>
  </sheets>
  <definedNames>
    <definedName name="_xlnm.Print_Area" localSheetId="0">Sheet2!$1:$116</definedName>
    <definedName name="_xlnm.Print_Titles" localSheetId="0">Sheet2!$1:$1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70" i="2" l="1"/>
  <c r="S70" i="2"/>
  <c r="U70" i="2" l="1"/>
</calcChain>
</file>

<file path=xl/sharedStrings.xml><?xml version="1.0" encoding="utf-8"?>
<sst xmlns="http://schemas.openxmlformats.org/spreadsheetml/2006/main" count="742" uniqueCount="502">
  <si>
    <t>Sec</t>
  </si>
  <si>
    <t>Item</t>
  </si>
  <si>
    <t>Code</t>
  </si>
  <si>
    <t>Agency</t>
  </si>
  <si>
    <t>Z-Code</t>
  </si>
  <si>
    <t>Description</t>
  </si>
  <si>
    <t>FY</t>
  </si>
  <si>
    <t>Purpose</t>
  </si>
  <si>
    <t>ALL</t>
  </si>
  <si>
    <t>All Agencies</t>
  </si>
  <si>
    <t>P Code</t>
  </si>
  <si>
    <t>Recurring Operating Budget</t>
  </si>
  <si>
    <t>SECTION 5 SPECIAL APPROPRIATIONS</t>
  </si>
  <si>
    <t>LEGISLATIVE COUNCIL SERVICE</t>
  </si>
  <si>
    <t>ADMINISTRATIVE OFFICE OF THE COURTS</t>
  </si>
  <si>
    <t>Bud
Ref</t>
  </si>
  <si>
    <t>Class 
Code</t>
  </si>
  <si>
    <t>1</t>
  </si>
  <si>
    <t>2</t>
  </si>
  <si>
    <t>3</t>
  </si>
  <si>
    <t>13</t>
  </si>
  <si>
    <t>14</t>
  </si>
  <si>
    <t>15</t>
  </si>
  <si>
    <t>16</t>
  </si>
  <si>
    <t>17</t>
  </si>
  <si>
    <t>41</t>
  </si>
  <si>
    <t>68</t>
  </si>
  <si>
    <t>69</t>
  </si>
  <si>
    <t>70</t>
  </si>
  <si>
    <t>71</t>
  </si>
  <si>
    <t>Source 
of Funding</t>
  </si>
  <si>
    <t>Appropriation 
Amount</t>
  </si>
  <si>
    <t>OSF</t>
  </si>
  <si>
    <t>GF</t>
  </si>
  <si>
    <t>End
Date</t>
  </si>
  <si>
    <r>
      <t xml:space="preserve">SECTION 7 DATA PROCESSING APPROPRIATIONS  </t>
    </r>
    <r>
      <rPr>
        <b/>
        <sz val="10"/>
        <color rgb="FFC00000"/>
        <rFont val="Times New Roman"/>
        <family val="1"/>
      </rPr>
      <t>PLEASE NOTE:</t>
    </r>
    <r>
      <rPr>
        <b/>
        <sz val="10"/>
        <color theme="1"/>
        <rFont val="Times New Roman"/>
        <family val="1"/>
      </rPr>
      <t xml:space="preserve"> All Section 7 Appropriations are </t>
    </r>
    <r>
      <rPr>
        <b/>
        <i/>
        <sz val="10"/>
        <color rgb="FFC00000"/>
        <rFont val="Times New Roman"/>
        <family val="1"/>
      </rPr>
      <t xml:space="preserve">contingent </t>
    </r>
    <r>
      <rPr>
        <b/>
        <sz val="10"/>
        <color theme="1"/>
        <rFont val="Times New Roman"/>
        <family val="1"/>
      </rPr>
      <t>on Project Commtttee Certification and the certification must accompany request for budget and funds.</t>
    </r>
  </si>
  <si>
    <t>ADMINISTRATIVE OFFICE OF THE DISTRICT ATTORNEYS</t>
  </si>
  <si>
    <t>Language Only</t>
  </si>
  <si>
    <t>N/A</t>
  </si>
  <si>
    <t>ATTORNEY GENERAL</t>
  </si>
  <si>
    <t>DEPARTMENT OF FINANCE
AND ADMINISTRATION</t>
  </si>
  <si>
    <t>GENERAL SERVICES DEPARTMENT</t>
  </si>
  <si>
    <t>ECONOMIC DEVELOPMENT DEPARTMENT</t>
  </si>
  <si>
    <t>REGULATION AND LICENSING DEPARTMENT</t>
  </si>
  <si>
    <t>GAMING CONTROL BOARD</t>
  </si>
  <si>
    <t>SPACEPORT AUTHORITY</t>
  </si>
  <si>
    <t>CULTURAL AFFAIRS DEPARTMENT</t>
  </si>
  <si>
    <t>To complete historical back file conversion. The appropriation is from the state lands maintenance fund.</t>
  </si>
  <si>
    <t>STATE ENGINEER</t>
  </si>
  <si>
    <t>HUMAN SERVICES DEPARTMENT</t>
  </si>
  <si>
    <t>DEPARTMENT OF HEALTH</t>
  </si>
  <si>
    <t>DEPARTMENT OF ENVIRONMENT</t>
  </si>
  <si>
    <t>CORRECTIONS DEPARTMENT</t>
  </si>
  <si>
    <t>DEPARTMENT OF PUBLIC SAFETY</t>
  </si>
  <si>
    <t>DEPARTMENT OF TRANSPORTATION</t>
  </si>
  <si>
    <t>PUBLIC EDUCATION DEPARTMENT</t>
  </si>
  <si>
    <t>COMPUTER SYSTEMS ENHANCEMENT FUND</t>
  </si>
  <si>
    <t>For transfer to the computer systems enhancement fund for system replacements or enhancements.</t>
  </si>
  <si>
    <t>CHILDREN, YOUTH AND FAMILIES DEPARTMENT</t>
  </si>
  <si>
    <t>CRIME VICTIMS REPARATION COMMISSION</t>
  </si>
  <si>
    <t>HIGHER EDUCATION DEPARMENT</t>
  </si>
  <si>
    <t xml:space="preserve">DEPARTMENT OF FINANCE AND ADMINISTRATION </t>
  </si>
  <si>
    <t xml:space="preserve">PUBLIC EMPLOYEES RETIREMENT ASSOCIATION </t>
  </si>
  <si>
    <t xml:space="preserve">SECRETARY OF STATE </t>
  </si>
  <si>
    <t xml:space="preserve">OFFICE OF SUPERINTENDENT OF INSURANCE </t>
  </si>
  <si>
    <t xml:space="preserve">HUMAN SERVICES DEPARTMENT </t>
  </si>
  <si>
    <t>16-17</t>
  </si>
  <si>
    <t>A0000</t>
  </si>
  <si>
    <t>A0501</t>
  </si>
  <si>
    <t>A0502</t>
  </si>
  <si>
    <t>A0503</t>
  </si>
  <si>
    <t>A0504</t>
  </si>
  <si>
    <t>A0505</t>
  </si>
  <si>
    <t>A0506</t>
  </si>
  <si>
    <t>A0507</t>
  </si>
  <si>
    <t>A0508</t>
  </si>
  <si>
    <t>A0509</t>
  </si>
  <si>
    <t>A0510</t>
  </si>
  <si>
    <t>A0511</t>
  </si>
  <si>
    <t>A0512</t>
  </si>
  <si>
    <t>A0513</t>
  </si>
  <si>
    <t>A0514</t>
  </si>
  <si>
    <t>A0515</t>
  </si>
  <si>
    <t>A0516</t>
  </si>
  <si>
    <t>A0517</t>
  </si>
  <si>
    <t>A0518</t>
  </si>
  <si>
    <t>A0519</t>
  </si>
  <si>
    <t>A0520</t>
  </si>
  <si>
    <t>A0522</t>
  </si>
  <si>
    <t>A0523</t>
  </si>
  <si>
    <t>A0524</t>
  </si>
  <si>
    <t>A0525</t>
  </si>
  <si>
    <t>A0526</t>
  </si>
  <si>
    <t>A0527</t>
  </si>
  <si>
    <t>A0528</t>
  </si>
  <si>
    <t>A0529</t>
  </si>
  <si>
    <t>A0530</t>
  </si>
  <si>
    <t>ZA0501</t>
  </si>
  <si>
    <t>ZA0502</t>
  </si>
  <si>
    <t>ZA0503</t>
  </si>
  <si>
    <t>ZA0504</t>
  </si>
  <si>
    <t>ZA0505</t>
  </si>
  <si>
    <t>ZA0506</t>
  </si>
  <si>
    <t>ZA0507</t>
  </si>
  <si>
    <t>ZA0508</t>
  </si>
  <si>
    <t>ZA0509</t>
  </si>
  <si>
    <t>ZA0510</t>
  </si>
  <si>
    <t>ZA0511</t>
  </si>
  <si>
    <t>ZA0512</t>
  </si>
  <si>
    <t>ZA0513</t>
  </si>
  <si>
    <t>ZA0514</t>
  </si>
  <si>
    <t>ZA0517</t>
  </si>
  <si>
    <t>ZA0518</t>
  </si>
  <si>
    <t>ZA0519</t>
  </si>
  <si>
    <t>ZA0520</t>
  </si>
  <si>
    <t>ZA0522</t>
  </si>
  <si>
    <t>ZA0521</t>
  </si>
  <si>
    <t>A0521</t>
  </si>
  <si>
    <t>ZA0523</t>
  </si>
  <si>
    <t>ZA0524</t>
  </si>
  <si>
    <t>ZA0525</t>
  </si>
  <si>
    <t>ZA0527</t>
  </si>
  <si>
    <t>ZA0529</t>
  </si>
  <si>
    <t>ZA0530</t>
  </si>
  <si>
    <t>A0601</t>
  </si>
  <si>
    <t>ZA0601</t>
  </si>
  <si>
    <t>A0602</t>
  </si>
  <si>
    <t>A0603</t>
  </si>
  <si>
    <t>A0604</t>
  </si>
  <si>
    <t>A0605</t>
  </si>
  <si>
    <t>A0606</t>
  </si>
  <si>
    <t>A0607</t>
  </si>
  <si>
    <t>A0701</t>
  </si>
  <si>
    <t>A0702</t>
  </si>
  <si>
    <t>A0703</t>
  </si>
  <si>
    <t>A0704</t>
  </si>
  <si>
    <t>A0705</t>
  </si>
  <si>
    <t>A0706</t>
  </si>
  <si>
    <t>A0707</t>
  </si>
  <si>
    <t>A0708</t>
  </si>
  <si>
    <t>A0709</t>
  </si>
  <si>
    <t>A0710</t>
  </si>
  <si>
    <t>A0711</t>
  </si>
  <si>
    <t>A0712</t>
  </si>
  <si>
    <t>A0713</t>
  </si>
  <si>
    <t>A0714</t>
  </si>
  <si>
    <t>A0715</t>
  </si>
  <si>
    <t>A0716</t>
  </si>
  <si>
    <t>A0717</t>
  </si>
  <si>
    <t>A0718</t>
  </si>
  <si>
    <t>A0719</t>
  </si>
  <si>
    <t>A0720</t>
  </si>
  <si>
    <t>ZA0701</t>
  </si>
  <si>
    <t>ZA0702</t>
  </si>
  <si>
    <t>ZA0704</t>
  </si>
  <si>
    <t>ZA0705</t>
  </si>
  <si>
    <t>ZA0706</t>
  </si>
  <si>
    <t>ZA0707</t>
  </si>
  <si>
    <t>ZA0708</t>
  </si>
  <si>
    <t>ZA0710</t>
  </si>
  <si>
    <t>ZA0711</t>
  </si>
  <si>
    <t>ZA0713</t>
  </si>
  <si>
    <t>ZA0715</t>
  </si>
  <si>
    <t>ZA0716</t>
  </si>
  <si>
    <t>ZA0717</t>
  </si>
  <si>
    <t>ZA0718</t>
  </si>
  <si>
    <t>ZA0719</t>
  </si>
  <si>
    <t>ZA0720</t>
  </si>
  <si>
    <t>For administrative support for the capitol buildings planning commission. The appropriation is from
legislative cash balances.</t>
  </si>
  <si>
    <t>For capitol repairs and infrastructure upgrades. The appropriation is from legislative cash balances.</t>
  </si>
  <si>
    <t>To contract for a study regarding the advisory staff of the public regulation commission, including a
determination of best practices and optimal allocations of staff and budget between advisory and advocacy positions. Recommendations shall be submitted and presented to the legislative council and legislative finance committee by September 30, 2016. The appropriation is from legislative cash balances.</t>
  </si>
  <si>
    <t>To address court priorities including funding for vehicles, furniture and equipment at courts statewide.</t>
  </si>
  <si>
    <t>Any unexpended balances remaining at the end of fiscal year 2016 from revenues received in fiscal year
2016 and prior years by a district attorney or the administrative office of the district attorneys from
the United States department of justice pursuant to the southwest border prosecution initiative shall not
revert and shall remain with the recipient district attorney's office for expenditure in fiscal year
2017. Prior to November 1, 2016, the administrative office of the district attorneys shall provide to the
department of finance and administration and the legislative finance committee a detailed report
documenting the amount of all southwest border prosecution initiative funds that do not revert at the end of fiscal year 2016 for each of the district attorneys and the administrative office of the district
attorneys.</t>
  </si>
  <si>
    <t>Any unexpended balances in the mortgage settlement fund remaining at the end of fiscal year 2016 shall
not revert and shall be available for expenditure in fiscal year 2017 to support the keep your home New
Mexico program in the legal services program.</t>
  </si>
  <si>
    <t>For relocation of the Albuquerque office. The appropriation is from the consumer settlement fund of the attorney general's office.</t>
  </si>
  <si>
    <t>To defend the Rio Grande compact. The appropriation is from the consumer settlement fund of the attorney general's office.</t>
  </si>
  <si>
    <t>For distribution to the renewable energy transmission authority for use in fiscal year 2017. The
renewable energy transmission authority shall report to the interim New Mexico finance authority
oversight committee on the status of the agency's budget and operations.</t>
  </si>
  <si>
    <t>For payment card industry and data security standards compliance program.</t>
  </si>
  <si>
    <t>For post go-live support and configuration needs for software used to compile the comprehensive annual
financial report.</t>
  </si>
  <si>
    <t>The period of time for expending the one hundred fifty thousand dollars ($150,000) appropriated from the general fund in Subsection 15 of Section 5 of Chapter 101 of Laws 2015 for utility infrastructure
planning in San Juan county is extended through fiscal year 2017.</t>
  </si>
  <si>
    <t>For operating expenses related to maintenance and emergency repairs of state-owned facilities in Santa Fe
under the jurisdiction of the facilities management program of the general services department. The appropriation is from the public buildings repair fund.</t>
  </si>
  <si>
    <t xml:space="preserve">DEPARTMENT OF INFORMATION TECHNOLOGY </t>
  </si>
  <si>
    <t>For a statewide broadband study and plan.</t>
  </si>
  <si>
    <t>To administer the social security administration program.</t>
  </si>
  <si>
    <t>Any unexpended balances in the administration and operations or elections program of the secretary of
state remaining at the end of fiscal year 2016 from appropriations made from the general fund shall not
revert to the general fund and shall be available for expenditure in fiscal year 2017.</t>
  </si>
  <si>
    <t>For expenses related to the 2016 general election.</t>
  </si>
  <si>
    <t>For performance excellence training, assessment services and assistance to businesses using Baldridge
criteria. The appropriation is from the employment security department fund.</t>
  </si>
  <si>
    <t>For the rapid response workforce program. Notwithstanding the provisions of Section 7-38-71 NMSA 1978, the appropriation is from the delinquent property tax fund.</t>
  </si>
  <si>
    <t>For training for financial institutions division examination staff on new financial regulatory
requirements stemming from the federal Dodd-Frank Wall Street Reform and Consumer Protection Act. The appropriation is from the state financial regulation fund.</t>
  </si>
  <si>
    <t>For arbitration and litigation expenses related to tribal gaming.</t>
  </si>
  <si>
    <t>The period of time for expending the two hundred thousand dollars ($200,000) appropriated from the
general fund in Subsection 14 of Section 5 of Chapter 19 of Laws 2012 as extended in Subsection 32 of
Section 5 of Chapter 227 of Laws 2013 and in Subsection 40 of Section 5 of Chapter 63 of Laws 2014 and in Subsection 28 of Section 5 of Chapter 101 of Laws 2015 for arbitration and litigation expenses related to tribal gaming is extended through fiscal year 2017.</t>
  </si>
  <si>
    <t>For operating costs due to a shortfall in revenue from other sources. Notwithstanding the provisions of
Section 59A-53-18 NMSA 1978, the appropriation is from the fire protection grant fund.</t>
  </si>
  <si>
    <t>The period of time for expending the three hundred thousand dollars ($300,000) appropriated from the
general fund in Subsection 31 of Section 5 of Chapter 101 of Laws 2015 for renovation and upgrades of
exhibits at the museum of Indian arts and culture contingent on a private match of at least three hundred thousand dollars ($300,000) is extended through fiscal year 2017.</t>
  </si>
  <si>
    <t>ENERGY, MINERALS AND NATURAL RESOURCES DEPARTMENT</t>
  </si>
  <si>
    <t>For transfer to the Carlsbad brine well remediation fund contingent on enactment of House Bill 112,
Senate Bill 8 or similar legislation of the second session of the fifty-second legislature establishing
the Carlsbad brine well remediation authority and fund.</t>
  </si>
  <si>
    <t>For natural resource restoration and remediation of state trust lands. The appropriation is from the
state lands maintenance fund.</t>
  </si>
  <si>
    <t>A0531</t>
  </si>
  <si>
    <t>A0532</t>
  </si>
  <si>
    <t>A0533</t>
  </si>
  <si>
    <t>A0534</t>
  </si>
  <si>
    <t>A0535</t>
  </si>
  <si>
    <t>A0536</t>
  </si>
  <si>
    <t>A0537</t>
  </si>
  <si>
    <t>A0538</t>
  </si>
  <si>
    <t>A0539</t>
  </si>
  <si>
    <t>A0540</t>
  </si>
  <si>
    <t>ZA0531</t>
  </si>
  <si>
    <t>ZA0532</t>
  </si>
  <si>
    <t>ZA0533</t>
  </si>
  <si>
    <t>ZA0534</t>
  </si>
  <si>
    <t>ZA0535</t>
  </si>
  <si>
    <t>ZA0536</t>
  </si>
  <si>
    <t>ZA0537</t>
  </si>
  <si>
    <t>ZA0538</t>
  </si>
  <si>
    <t>ZA0539</t>
  </si>
  <si>
    <t>ZA0540</t>
  </si>
  <si>
    <t>To continue water litigation under interstate compacts. The appropriation is from the consumer settlement fund of the attorney general's office.</t>
  </si>
  <si>
    <t>Any unexpended balances in the income support program of the human services department remaining at the end of fiscal year 2016 from reimbursements received from the social security administration to support the general assistance program shall not revert and may be expended by the human services department in fiscal year 2017 for payments in the general assistance program.</t>
  </si>
  <si>
    <t>To hire and train additional full-time-equivalent positions within the behavioral health services
division to take over the administrative services function of the behavioral health services contractor.</t>
  </si>
  <si>
    <t>WORKERS' COMPENSATION ADMINISTRATION</t>
  </si>
  <si>
    <t>To update an analysis of the state workers' compensation system. The appropriation is from the workers' compensation administration fund of the workers' compensation administration.</t>
  </si>
  <si>
    <t>Any unexpended balances in the developmental disabilities support program of the department of health in the other financing uses category remaining at the end of fiscal year 2016 from appropriations made from the general fund shall not revert to the general fund and may be expended in fiscal year 2017 to support the developmental disabilities medicaid waiver program in the developmental disabilities support program of the department of health.</t>
  </si>
  <si>
    <t>Any unexpended balances in the medical cannabis program of the department of health remaining at the end of fiscal year 2016 from appropriations made from other state funds shall not revert and shall be
expended in fiscal year 2017 for the medical cannabis program.</t>
  </si>
  <si>
    <t>To expand sexual violence prevention and therapeutic services in the injury and behavioral health
epidemiology program.</t>
  </si>
  <si>
    <t>For environmental litigation relating to the Gold King mine spill. The appropriation is from the consumer settlement fund of the attorney general's office.</t>
  </si>
  <si>
    <t>Any unexpended balances in the protective services program, early childhood services program and the
juvenile justice facilities program of the children, youth and families department remaining at the end
of fiscal year 2016 from appropriations made from the general fund shall not revert and may be expended in fiscal year 2017.</t>
  </si>
  <si>
    <t>For relocation costs related to the child wellness center in Bernalillo county. The appropriation is from
the appropriation contingency fund.</t>
  </si>
  <si>
    <t>16=17</t>
  </si>
  <si>
    <t>For inmate population growth, the treatment of hepatitis C and other costs.</t>
  </si>
  <si>
    <t>To address deferred maintenance at corrections facilities statewide. The appropriation is from
distributions from the land grant permanent fund.</t>
  </si>
  <si>
    <t>A0541</t>
  </si>
  <si>
    <t>A0542</t>
  </si>
  <si>
    <t>A0543</t>
  </si>
  <si>
    <t>A0544</t>
  </si>
  <si>
    <t>A0545</t>
  </si>
  <si>
    <t>A0546</t>
  </si>
  <si>
    <t>A0547</t>
  </si>
  <si>
    <t>A0548</t>
  </si>
  <si>
    <t>A0549</t>
  </si>
  <si>
    <t>A0550</t>
  </si>
  <si>
    <t>ZA0541</t>
  </si>
  <si>
    <t>ZA0542</t>
  </si>
  <si>
    <t>ZA0543</t>
  </si>
  <si>
    <t>ZA0544</t>
  </si>
  <si>
    <t>ZA0545</t>
  </si>
  <si>
    <t>ZA0546</t>
  </si>
  <si>
    <t>ZA0547</t>
  </si>
  <si>
    <t>ZA0548</t>
  </si>
  <si>
    <t>ZA0549</t>
  </si>
  <si>
    <t>ZA0550</t>
  </si>
  <si>
    <t>The one hundred twenty-five thousand dollars ($125,000) appropriated in Section 4 of Chapter 101 of Laws 2015 to the crime victims reparation commission for support, advocacy and services for victims shall not revert to the general fund and is re-appropriated for support, advocacy and services for victims of human trafficking, sexual assault and domestic violence for use in fiscal year 2017 and subsequent fiscal years.</t>
  </si>
  <si>
    <t>For latent fingerprint contractors to clear backlogged cases.</t>
  </si>
  <si>
    <t>For the processing of backlogged rape kits at the department.</t>
  </si>
  <si>
    <t>To replace law enforcement breath testing instruments deployed statewide.</t>
  </si>
  <si>
    <t>For department of information technology radio assessments.</t>
  </si>
  <si>
    <t>HOMELAND SECURITY AND EMERGENCY MANAGEMENT DEPARTMENT</t>
  </si>
  <si>
    <t>The period of time for expending up to fifty million dollars ($50,000,000) of other state funds and
federal funds appropriations to the modal program of the department of transportation pertaining to prior fiscal years is extended through fiscal year 2017.</t>
  </si>
  <si>
    <t>The period of time for expending up to fifty-five million dollars ($55,000,000) of other state funds and
federal funds appropriated to the highway operations program of the department of transportation
pertaining to prior fiscal years is extended through fiscal year 2017.</t>
  </si>
  <si>
    <t>A0551</t>
  </si>
  <si>
    <t>A0552</t>
  </si>
  <si>
    <t>A0553</t>
  </si>
  <si>
    <t>A0554</t>
  </si>
  <si>
    <t>A0555</t>
  </si>
  <si>
    <t>A0556</t>
  </si>
  <si>
    <t>A0557</t>
  </si>
  <si>
    <t>A0558</t>
  </si>
  <si>
    <t>A0559</t>
  </si>
  <si>
    <t>A0560</t>
  </si>
  <si>
    <t>A0561</t>
  </si>
  <si>
    <t>A0562</t>
  </si>
  <si>
    <t>A0563</t>
  </si>
  <si>
    <t>ZA0551</t>
  </si>
  <si>
    <t>ZA0552</t>
  </si>
  <si>
    <t>ZA0553</t>
  </si>
  <si>
    <t>ZA0554</t>
  </si>
  <si>
    <t>ZA0555</t>
  </si>
  <si>
    <t>ZA0557</t>
  </si>
  <si>
    <t>ZA0558</t>
  </si>
  <si>
    <t>ZA0560</t>
  </si>
  <si>
    <t>ZA0561</t>
  </si>
  <si>
    <t>ZA0563</t>
  </si>
  <si>
    <t>The period of time for expending up to three hundred seventy-five million dollars ($375,000,000) of other state funds and federal funds appropriated to the project design and construction program of the
department of transportation pertaining to prior fiscal years is extended through fiscal year 2017.</t>
  </si>
  <si>
    <t>Except for the one million five hundred thousand dollars ($1,500,000) contained in item 58 in this
section, the general fund appropriations to the public education department in Subparagraphs (a) through
(u) of the public education department special appropriations in Subsection I of Section 4 of Chapter 101 of Laws 2015 are re-appropriated and extended through fiscal year 2017 for the same purpose.</t>
  </si>
  <si>
    <t>For emergency support to school districts experiencing shortfalls. All requirements for distribution shall be in accordance with Section 22-8-30 NMSA 1978.</t>
  </si>
  <si>
    <t>For expenditures associated with legal fees related to funding formula lawsuits.</t>
  </si>
  <si>
    <t>The period of time for expending the two million dollars ($2,000,000) appropriated from the general fund to the public education department in Subsection 57 of Section 5 of Chapter 101 of Laws 2015 for emergency support to school districts experiencing shortfalls and the two million dollars ($2,000,000) appropriated from the general fund to the supplemental distribution of public school support in Paragraph 3(b) of Subsection K of Section 4 of Chapter 101 of Laws 2015 for support to school districts experiencing shortfalls is extended through fiscal year 2017.</t>
  </si>
  <si>
    <t>To fund Section 7 of Senate Bill 141 of the second session of the fifty-second legislature in fiscal year
2017 contingent on enactment of Senate Bill 141 of the second session of the fifty-second legislature.
The other state funds appropriation is from the state support reserve fund.</t>
  </si>
  <si>
    <t>For instruction and general funding formula adjustments in fiscal year 2017.</t>
  </si>
  <si>
    <t>To provide grants to public universities for emergency communication infrastructure with priority given to those rural universities that have limited public safety infrastructure.</t>
  </si>
  <si>
    <t>Any unexpended balances in the agricultural experiment station program of the New Mexico state university remaining at the end of fiscal year 2016 from the appropriation made from the general fund in Section 4 of Chapter 101 of Laws 2015 to provide staff services at the Alcalde agricultural experiment station for the Los Luceros ranch pursuant to an agreement with the cultural affairs department shall revert to the general fund at the end of fiscal year 2016.</t>
  </si>
  <si>
    <t>NEW MEXICO STATE UNIVERSITY</t>
  </si>
  <si>
    <t>PUBLIC EDUCATION DEPARMENT</t>
  </si>
  <si>
    <t>The period of time for expending up to one million dollars ($1,000,000) appropriated from the general
fund to the public education department in Subsection 56 of Section 5 of Chapter 101 of Laws 2015 for distribution to classroom teachers to purchase classroom supplies is extended through fiscal year 2017.</t>
  </si>
  <si>
    <t>A0608</t>
  </si>
  <si>
    <t>A0609</t>
  </si>
  <si>
    <t>A0610</t>
  </si>
  <si>
    <t>A0611</t>
  </si>
  <si>
    <t>ZA0602</t>
  </si>
  <si>
    <t>ZA0603</t>
  </si>
  <si>
    <t>ZA0604</t>
  </si>
  <si>
    <t>ZA0605</t>
  </si>
  <si>
    <t>ZA0606</t>
  </si>
  <si>
    <t>ZA0607</t>
  </si>
  <si>
    <t>ZA0608</t>
  </si>
  <si>
    <t>ZA0609</t>
  </si>
  <si>
    <t>ZA0610</t>
  </si>
  <si>
    <t>ZA0611</t>
  </si>
  <si>
    <t>COURT OF APPEALS</t>
  </si>
  <si>
    <t>For a shortfall in fiscal year 2015. The other state funds appropriation is from cash balances.</t>
  </si>
  <si>
    <t>GF &amp; OSF</t>
  </si>
  <si>
    <t>4.8 (1.4 GF / 3.4  OSF)</t>
  </si>
  <si>
    <t>For a projected shortfall in the court-appointed attorney fund in fiscal year 2016.</t>
  </si>
  <si>
    <t>For juror and interpreter costs in fiscal year 2016. Notwithstanding the provisions of Section 35-6-8
NMSA 1978, the other state funds appropriation is from the magistrate court mediation fund.</t>
  </si>
  <si>
    <t>391.0 (291.0 GF / 100.0 OSF)</t>
  </si>
  <si>
    <t>For juror and interpreter costs incurred in fiscal year 2015.</t>
  </si>
  <si>
    <t>500.0  (200.0 GF / 300.0 OSF)</t>
  </si>
  <si>
    <t>To offset a prior year budget deficit.</t>
  </si>
  <si>
    <t>FIRST JUDICIAL DISTRICT COURT</t>
  </si>
  <si>
    <t>FIFTH JUDICIAL DISTRICT COURT</t>
  </si>
  <si>
    <t>THIRTEENTH JUDICIAL DISTRICT COURT</t>
  </si>
  <si>
    <t>ADMINISTRATIVE HEARING OFFICE</t>
  </si>
  <si>
    <t>For a projected shortfall in the personal services and employee benefits category in fiscal year 2016 and
for a contract hearing officer to conduct tax hearings.</t>
  </si>
  <si>
    <t>For a projected shortfall in the personal services and employee benefits and other categories.</t>
  </si>
  <si>
    <t>PUBLIC DEFENDER DEPARTMENT</t>
  </si>
  <si>
    <t>To cover a projected shortfall in the enterprise services program fund in fiscal year 2016.</t>
  </si>
  <si>
    <t>A0612</t>
  </si>
  <si>
    <t>A0613</t>
  </si>
  <si>
    <t>A0614</t>
  </si>
  <si>
    <t>A0615</t>
  </si>
  <si>
    <t>A0616</t>
  </si>
  <si>
    <t>A0617</t>
  </si>
  <si>
    <t>A0618</t>
  </si>
  <si>
    <t>A0619</t>
  </si>
  <si>
    <t>ZA0612</t>
  </si>
  <si>
    <t>ZA0613</t>
  </si>
  <si>
    <t>ZA0614</t>
  </si>
  <si>
    <t>ZA0615</t>
  </si>
  <si>
    <t>ZA0616</t>
  </si>
  <si>
    <t>ZA0617</t>
  </si>
  <si>
    <t>ZA0618</t>
  </si>
  <si>
    <t>ZA0619</t>
  </si>
  <si>
    <t>For expenses related to the 2016 primary election.</t>
  </si>
  <si>
    <t>PUBLIC EMPLOYEE LABOR RELATIONS BOARD</t>
  </si>
  <si>
    <t>For a shortfall in the personal services and employee benefits category incurred in fiscal year 2015.</t>
  </si>
  <si>
    <t>For a projected shortfall in the personal services and employee benefits category in the museums and
historic sites and program support programs in fiscal year 2016. The other state funds appropriation is
from enterprise fund balances.</t>
  </si>
  <si>
    <t>1,000.0 (450.0 GF / 550.0 OSF)</t>
  </si>
  <si>
    <t xml:space="preserve">MARTIN LUTHER KING JR. COMMISSION </t>
  </si>
  <si>
    <t>For medicaid expenses from fiscal years 2014 and 2015 and a projected shortfall in fiscal year 2016. The
internal service funds/interagency transfers appropriation is from intergovernmental transfers or
certified public expenditures.</t>
  </si>
  <si>
    <t>130,000.0 (18,000.0 GF / 21,000.0 ISF/IAT / 91,000.0 FF)</t>
  </si>
  <si>
    <t>For a projected shortfall in the personal services and employee benefits category in the facilities
management program in fiscal year 2016.</t>
  </si>
  <si>
    <t>For the care and support of children in custody.</t>
  </si>
  <si>
    <t>GF &amp; FF</t>
  </si>
  <si>
    <t>1,537.1 (892.9 GF / 644.2 FF)</t>
  </si>
  <si>
    <t>To provide operational support for the state forensic laboratories and for a projected shortfall in
fiscal year 2016.</t>
  </si>
  <si>
    <t>To implement cash remediation upgrades.</t>
  </si>
  <si>
    <t>To upgrade the odyssey judiciary business application system.</t>
  </si>
  <si>
    <t>16-18</t>
  </si>
  <si>
    <t>17-18</t>
  </si>
  <si>
    <t>The period of time for expending the twelve million eight hundred ninety-seven thousand one hundred
dollars ($12,897,100) appropriated from the computer systems enhancement fund in Subsection 2 of Section 7 of Chapter 1 of Laws 2014 to implement the motor vehicle division system modernization project is extended through fiscal year 2018. Eight million six thousand eight hundred dollars ($8,006,800) of the other state funds appropriation is from cash balances.</t>
  </si>
  <si>
    <t>TAXATION AND REVENUE DEPARTMENT</t>
  </si>
  <si>
    <t>To implement the motor vehicle division system modernization project. The appropriation is from fund balances.</t>
  </si>
  <si>
    <t>To replace the oil and natural gas administration and revenue database system. Five million dollars
($5,000,000) of the other state funds appropriation is from the state lands maintenance fund.</t>
  </si>
  <si>
    <t>To modernize the property tax business system. The appropriation is from the delinquent property tax
fund.</t>
  </si>
  <si>
    <t xml:space="preserve">To implement cash remediation upgrades. </t>
  </si>
  <si>
    <t>To implement the capital asset management and planning system. The appropriation is from the state
purchasing enterprise fund.</t>
  </si>
  <si>
    <t>The period of time for expending the one million five hundred thousand dollars ($1,500,000) appropriated
from the workers’ compensation retention fund, the public property reserve fund and the public liability
fund in Subsection 7 of Section 7 of Chapter 63 of Laws 2014 to implement the risk management information system is extended through fiscal year 2017.</t>
  </si>
  <si>
    <t>To continue implementation of the one-stop business portal.</t>
  </si>
  <si>
    <t>To upgrade the retirement information online system. The appropriation is from interest on investments.
Two million five hundred thousand dollars ($2,500,000) from the other state funds appropriation for the retirement information online system enhancement is contingent on the public employees retirement association conducting an assessment of the pension administration module of the statewide human resources, accounting and reporting system and other commercially available alternative systems and providing the department of information technology, the department of finance and administration and the legislative finance committee a detailed report of the assessment.</t>
  </si>
  <si>
    <t>The period of time for expending one million two hundred fifty thousand dollars ($1,250,000) appropriated from the computer systems enhancement fund in Subsection 13 of Section 7 of Chapter 227 of Laws 2013 as extended in Subsection 17 of Section 7 of Chapter 101 of Laws 2015 to migrate the insurance system and processes to a paperless, web-based environment is extended through fiscal year 2018. The appropriation
is from the insurance operations fund.</t>
  </si>
  <si>
    <t>To modernize the cultural resources information system.</t>
  </si>
  <si>
    <t>The period of time for expending the two million eight hundred thousand dollars ($2,800,000) appropriated from the state lands maintenance fund in Subsection 15 of Section 7 of Chapter 63 of Laws 2014 to continue the implementation of the land information management system is extended through fiscal year 2017.</t>
  </si>
  <si>
    <t>COMMISSIONER OF PUBLIC LANDS</t>
  </si>
  <si>
    <t>To plan and implement the replacement of the medicaid management information system.</t>
  </si>
  <si>
    <t>To implement an internship portal.</t>
  </si>
  <si>
    <t>WORKFORCE SOLUTIONS DEPARTMENT</t>
  </si>
  <si>
    <t>To plan and implement a developmental disabilities client management support system.</t>
  </si>
  <si>
    <t>30,800.0 (2,800.0 OSF / 28,000.0 FF)</t>
  </si>
  <si>
    <t>OSF &amp; FF</t>
  </si>
  <si>
    <t>400.0 (40.0 OSF / 360.0 FF)</t>
  </si>
  <si>
    <t>To implement infrastructure upgrades.</t>
  </si>
  <si>
    <t>To implement a commercial off-the-shelf offender management information system. The other state funds appropriation includes one million six hundred thousand dollars ($1,600,000) from the community
corrections grant fund and three million three hundred thousand dollars ($3,300,000) from the intensive supervision fund.</t>
  </si>
  <si>
    <t>To enhance the consolidated offender query database for the criminal history clearinghouse.</t>
  </si>
  <si>
    <r>
      <t xml:space="preserve">To the development training fund for the job training incentive program. </t>
    </r>
    <r>
      <rPr>
        <strike/>
        <sz val="10"/>
        <color rgb="FF000000"/>
        <rFont val="Garamond"/>
        <family val="1"/>
      </rPr>
      <t>At least one-third of the
appropriation shall be expended for training in nonurban areas.</t>
    </r>
  </si>
  <si>
    <t>2,300.0 (1,300.0 GF / 1,000.0 OSF)</t>
  </si>
  <si>
    <r>
      <t xml:space="preserve">For a projected shortfall </t>
    </r>
    <r>
      <rPr>
        <strike/>
        <sz val="10"/>
        <color rgb="FF000000"/>
        <rFont val="Garamond"/>
        <family val="1"/>
      </rPr>
      <t xml:space="preserve">in fiscal year 2016 </t>
    </r>
    <r>
      <rPr>
        <sz val="10"/>
        <color rgb="FF000000"/>
        <rFont val="Garamond"/>
        <family val="1"/>
      </rPr>
      <t>due to accounting errors.</t>
    </r>
  </si>
  <si>
    <t>6,840.0        (GF-4,000.0)       (ISF/IAT-2,840.0)</t>
  </si>
  <si>
    <t>Use prior Z-code</t>
  </si>
  <si>
    <r>
      <t xml:space="preserve">The one million four hundred thousand dollars ($1,400,000) appropriated from the public buildings repair fund to the property control division of the general services department in Subsection 23 of Section 5 of Chapter 227 of Laws 2013 as extended in Subsection 27 of Section 5 of Chapter 63 of Laws 2014 and in Subsection 17 of Section 5 of Chapter 101 of Laws 2015 to conduct facility condition assessments of all state facilities under the jurisdiction of the property control division of the general services department is </t>
    </r>
    <r>
      <rPr>
        <b/>
        <sz val="10"/>
        <color rgb="FF000000"/>
        <rFont val="Garamond"/>
        <family val="1"/>
      </rPr>
      <t>re-appropriated</t>
    </r>
    <r>
      <rPr>
        <sz val="10"/>
        <color rgb="FF000000"/>
        <rFont val="Garamond"/>
        <family val="1"/>
      </rPr>
      <t xml:space="preserve"> to the facilities management program of the general services department for operating expenses through fiscal year 2017.</t>
    </r>
  </si>
  <si>
    <r>
      <t xml:space="preserve">The one million two hundred thousand dollars ($1,200,000) appropriated from the public buildings repair fund to the facilities management program of the general services department in Subsection 18 of Section 5 of Chapter 101 of Laws 2015 to develop and administer master planning guidelines and provide preimplementation and training to executive agencies, to provide assessment of space and tenant assignments in buildings owned by the facilities management program and to provide assessment and valuation of land managed by the facilities management program is </t>
    </r>
    <r>
      <rPr>
        <b/>
        <sz val="10"/>
        <color rgb="FF000000"/>
        <rFont val="Garamond"/>
        <family val="1"/>
      </rPr>
      <t>re-appropriated</t>
    </r>
    <r>
      <rPr>
        <sz val="10"/>
        <color rgb="FF000000"/>
        <rFont val="Garamond"/>
        <family val="1"/>
      </rPr>
      <t xml:space="preserve"> for the same purpose and other operating expenses and extended through fiscal year 2017.</t>
    </r>
  </si>
  <si>
    <t>For expenses as a result of the federal Waldrop settlement agreement and Jackson lawsuit disengagement.  The internal service funds/interagency transfers appropriation is from federal funds from the human services department.</t>
  </si>
  <si>
    <t>GF &amp; ISF/IAT</t>
  </si>
  <si>
    <t>ZA0556 / Use prior Z-code for Laws 2015, Section 5 extension</t>
  </si>
  <si>
    <r>
      <t xml:space="preserve">Up to one million five hundred thousand dollars ($1,500,000) of the general fund appropriations made to the public education department special appropriations in Subparagraphs (a), (m) and (o) through (u) of Subsection I of Section 4 of Chapter 101 of Laws 2015 shall not revert at the end of fiscal year 2016 and are </t>
    </r>
    <r>
      <rPr>
        <b/>
        <sz val="10"/>
        <color rgb="FF000000"/>
        <rFont val="Garamond"/>
        <family val="1"/>
      </rPr>
      <t>re-appropriated</t>
    </r>
    <r>
      <rPr>
        <sz val="10"/>
        <color rgb="FF000000"/>
        <rFont val="Garamond"/>
        <family val="1"/>
      </rPr>
      <t xml:space="preserve"> for distribution to classroom teachers to purchase classroom supplies and to support the department’s teacher advisory and training support initiative in fiscal year 2017.</t>
    </r>
  </si>
  <si>
    <t>Reversion</t>
  </si>
  <si>
    <t>GF, ISF/IAT, FF</t>
  </si>
  <si>
    <t>Any unexpended balances remaining at the end of fiscal year 2016 from revenues received in fiscal year
2016 and prior years by a district attorney from any Native American tribe, pueblo or political
subdivision pursuant to a contract, memorandum of understanding, joint powers agreement or grant shall
not revert and shall remain with the recipient district attorney's office for expenditure in fiscal year
2017. Prior to November 1, 2016, the administrative office of the district attorneys shall provide the
department of finance and administration and the legislative finance committee a detailed report
documenting the amount of all funds received from Native American tribes, pueblos and political
subdivisions pursuant to a contract, memorandum of understanding, joint powers agreement or grant that do not revert at the end of fiscal year 2016 for each of the district attorneys and the administrative
office of the district attorneys.</t>
  </si>
  <si>
    <t>L16 1S C11 S005 I010</t>
  </si>
  <si>
    <t>L16 1S C11 S005 I021</t>
  </si>
  <si>
    <t>L16 1S C11 S005 I029</t>
  </si>
  <si>
    <t>L16 1S C11 S005 I057</t>
  </si>
  <si>
    <t>L16 1S C11 S005 I061</t>
  </si>
  <si>
    <t>……………………………………..</t>
  </si>
  <si>
    <t>For the magistrate court for a projected shortfall in lease payments. Notwithstanding the provisions of
Section 72-4A-9(A) NMSA 1978, the other state funds appropriation is from the water rights adjudication fund.</t>
  </si>
  <si>
    <t>L16 2S C11 S004</t>
  </si>
  <si>
    <t>L16 2S C11 S005 I001</t>
  </si>
  <si>
    <t>L16 2S C11 S005 I002</t>
  </si>
  <si>
    <t>L16 2S C11 S005 I003</t>
  </si>
  <si>
    <t>L16 2S C11 S005 I004</t>
  </si>
  <si>
    <t>L16 2S C11 S005 I005</t>
  </si>
  <si>
    <t>L16 2S C11 S005 I006</t>
  </si>
  <si>
    <t>L16 2S C11 S005 I007</t>
  </si>
  <si>
    <t>L16 2S C11 S005 I008</t>
  </si>
  <si>
    <t>L16 2S C11 S005 I009</t>
  </si>
  <si>
    <t>L16 2S C11 S005 I011</t>
  </si>
  <si>
    <t>L16 2S C11 S005 I012</t>
  </si>
  <si>
    <t>L16 2S C11 S005 I013</t>
  </si>
  <si>
    <t>L16 2S C11 S005 I014</t>
  </si>
  <si>
    <t>L16 2S C11 S005 I015</t>
  </si>
  <si>
    <t>L16 2S C11 S005 I016</t>
  </si>
  <si>
    <t>L16 2S C11 S005 I017</t>
  </si>
  <si>
    <t>L16 2S C11 S005 I018</t>
  </si>
  <si>
    <t>L16 2S C11 S005 I019</t>
  </si>
  <si>
    <t>L16 2S C11 S005 I020</t>
  </si>
  <si>
    <t>L16 2S C11 S005 I022</t>
  </si>
  <si>
    <t>L16 2S C11 S005 I023</t>
  </si>
  <si>
    <t>L16 2S C11 S005 I024</t>
  </si>
  <si>
    <t>L16 2S C11 S005 I025</t>
  </si>
  <si>
    <t>L16 2S C11 S005 I026</t>
  </si>
  <si>
    <t>L16 2S C11 S005 I027</t>
  </si>
  <si>
    <t>L16 2S C11 S005 I028</t>
  </si>
  <si>
    <t>L16 2S C11 S005 I030</t>
  </si>
  <si>
    <t>L16 2S C11 S005 I031</t>
  </si>
  <si>
    <t>L16 2S C11 S005 I032</t>
  </si>
  <si>
    <t>L16 2S C11 S005 I033</t>
  </si>
  <si>
    <t>L16 2S C11 S005 I034</t>
  </si>
  <si>
    <t>L16 2S C11 S005 I035</t>
  </si>
  <si>
    <t>L16 2S C11 S005 I036</t>
  </si>
  <si>
    <t>L16 2S C11 S005 I037</t>
  </si>
  <si>
    <t>L16 2S C11 S005 I038</t>
  </si>
  <si>
    <t>L16 2S C11 S005 I039</t>
  </si>
  <si>
    <t>L16 2S C11 S005 I040</t>
  </si>
  <si>
    <t>L16 2S C11 S005 I041</t>
  </si>
  <si>
    <t>L16 2S C11 S005 I042</t>
  </si>
  <si>
    <t>L16 2S C11 S005 I043</t>
  </si>
  <si>
    <t>L16 2S C11 S005 I044</t>
  </si>
  <si>
    <t>L16 2S C11 S005 I045</t>
  </si>
  <si>
    <t>L16 2S C11 S005 I046</t>
  </si>
  <si>
    <t>L16 2S C11 S005 I047</t>
  </si>
  <si>
    <t>L16 2S C11 S005 I048</t>
  </si>
  <si>
    <t>L16 2S C11 S005 I049</t>
  </si>
  <si>
    <t>L16 2S C11 S005 I050</t>
  </si>
  <si>
    <t>L16 2S C11 S005 I051</t>
  </si>
  <si>
    <t>L16 2S C11 S005 I052</t>
  </si>
  <si>
    <t>L16 2S C11 S005 I053</t>
  </si>
  <si>
    <t>L16 2S C11 S005 I054</t>
  </si>
  <si>
    <t>L16 2S C11 S005 I055</t>
  </si>
  <si>
    <t>L16 2S C11 S005 I056</t>
  </si>
  <si>
    <t>L16 2S C11 S005 I059</t>
  </si>
  <si>
    <t>L16 2S C11 S005 I058</t>
  </si>
  <si>
    <t>L16 2S C11 S005 I060</t>
  </si>
  <si>
    <t>L16 2S C11 S005 I062</t>
  </si>
  <si>
    <t>L16 2S C11 S005 I063</t>
  </si>
  <si>
    <t>L16 2S C11 S006 I001</t>
  </si>
  <si>
    <t>L16 2S C11 S006 I002</t>
  </si>
  <si>
    <t>L16 2S C11 S006 I003</t>
  </si>
  <si>
    <t>L16 2S C11 S006 I004</t>
  </si>
  <si>
    <t>L16 2S C11 S006 I005</t>
  </si>
  <si>
    <t>L16 2S C11 S006 I006</t>
  </si>
  <si>
    <t>L16 2S C11 S006 I007</t>
  </si>
  <si>
    <t>L16 2S C11 S006 I008</t>
  </si>
  <si>
    <t>L16 2S C11 S006 I009</t>
  </si>
  <si>
    <t>L16 2S C11 S006 I010</t>
  </si>
  <si>
    <t>L16 2S C11 S006 I011</t>
  </si>
  <si>
    <t>L16 2S C11 S006 I012</t>
  </si>
  <si>
    <t>L16 2S C11 S006 I013</t>
  </si>
  <si>
    <t>L16 2S C11 S006 I014</t>
  </si>
  <si>
    <t>L16 2S C11 S006 I015</t>
  </si>
  <si>
    <t>L16 2S C11 S006 I016</t>
  </si>
  <si>
    <t>L16 2S C11 S006 I017</t>
  </si>
  <si>
    <t>L16 2S C11 S006 I018</t>
  </si>
  <si>
    <t>L16 2S C11 S006 I019</t>
  </si>
  <si>
    <t>L16 2S C11 S007 I001</t>
  </si>
  <si>
    <t>L16 2S C11 S007 I002</t>
  </si>
  <si>
    <t>L16 2S C11 S007 I003</t>
  </si>
  <si>
    <t>L16 2S C11 S007 I004</t>
  </si>
  <si>
    <t>L16 2S C11 S007 I005</t>
  </si>
  <si>
    <t>L16 2S C11 S007 I006</t>
  </si>
  <si>
    <t>L16 2S C11 S007 I007</t>
  </si>
  <si>
    <t>L16 2S C11 S007 I008</t>
  </si>
  <si>
    <t>L16 2S C11 S007 I009</t>
  </si>
  <si>
    <t>L16 2S C11 S007 I010</t>
  </si>
  <si>
    <t>L16 2S C11 S007 I011</t>
  </si>
  <si>
    <t>L16 2S C11 S007 I012</t>
  </si>
  <si>
    <t>L16 2S C11 S007 I013</t>
  </si>
  <si>
    <t>L16 2S C11 S007 I014</t>
  </si>
  <si>
    <t>L16 2S C11 S007 I015</t>
  </si>
  <si>
    <t>L16 2S C11 S007 I016</t>
  </si>
  <si>
    <t>L16 2S C11 S007 I017</t>
  </si>
  <si>
    <t>L16 2S C11 S007 I018</t>
  </si>
  <si>
    <t>L16 2S C11 S007 I019</t>
  </si>
  <si>
    <t>L16 2S C11 S007 I020</t>
  </si>
  <si>
    <r>
      <t xml:space="preserve">SECTION 6 SUPPLEMENTAL AND DEFICIENCY APPROPRIATIONS:  </t>
    </r>
    <r>
      <rPr>
        <b/>
        <sz val="10"/>
        <color rgb="FFFF0000"/>
        <rFont val="Times New Roman"/>
        <family val="1"/>
      </rPr>
      <t>Please Note</t>
    </r>
    <r>
      <rPr>
        <b/>
        <sz val="10"/>
        <color theme="1"/>
        <rFont val="Times New Roman"/>
        <family val="1"/>
      </rPr>
      <t xml:space="preserve">: Agency Must </t>
    </r>
    <r>
      <rPr>
        <b/>
        <sz val="10"/>
        <color rgb="FFFF0000"/>
        <rFont val="Times New Roman"/>
        <family val="1"/>
      </rPr>
      <t>Certify</t>
    </r>
    <r>
      <rPr>
        <b/>
        <sz val="10"/>
        <color theme="1"/>
        <rFont val="Times New Roman"/>
        <family val="1"/>
      </rPr>
      <t xml:space="preserve"> that no Other Funds are Availble for Use (See Certification Section on OPBUD - 4 Form)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</si>
</sst>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_);[Red]\(#,##0.0\)"/>
  </numFmts>
  <fonts count="12" x14ac:knownFonts="1">
    <font>
      <sz val="11"/>
      <color theme="1"/>
      <name val="Calibri"/>
      <family val="2"/>
      <scheme val="minor"/>
    </font>
    <font>
      <sz val="10"/>
      <color theme="1"/>
      <name val="Times New Roman"/>
      <family val="1"/>
    </font>
    <font>
      <b/>
      <sz val="10"/>
      <color theme="1"/>
      <name val="Times New Roman"/>
      <family val="1"/>
    </font>
    <font>
      <sz val="10"/>
      <color theme="1"/>
      <name val="Garamond"/>
      <family val="1"/>
    </font>
    <font>
      <sz val="10"/>
      <color rgb="FF000000"/>
      <name val="Times New Roman"/>
      <family val="1"/>
    </font>
    <font>
      <sz val="10"/>
      <color rgb="FF000000"/>
      <name val="Garamond"/>
      <family val="1"/>
    </font>
    <font>
      <b/>
      <sz val="10"/>
      <color rgb="FFC00000"/>
      <name val="Times New Roman"/>
      <family val="1"/>
    </font>
    <font>
      <b/>
      <i/>
      <sz val="10"/>
      <color rgb="FFC00000"/>
      <name val="Times New Roman"/>
      <family val="1"/>
    </font>
    <font>
      <sz val="11"/>
      <color rgb="FF1F497D"/>
      <name val="Calibri"/>
      <family val="2"/>
      <scheme val="minor"/>
    </font>
    <font>
      <strike/>
      <sz val="10"/>
      <color rgb="FF000000"/>
      <name val="Garamond"/>
      <family val="1"/>
    </font>
    <font>
      <b/>
      <sz val="10"/>
      <color rgb="FF000000"/>
      <name val="Garamond"/>
      <family val="1"/>
    </font>
    <font>
      <b/>
      <sz val="10"/>
      <color rgb="FFFF0000"/>
      <name val="Times New Roman"/>
      <family val="1"/>
    </font>
  </fonts>
  <fills count="6">
    <fill>
      <patternFill patternType="none"/>
    </fill>
    <fill>
      <patternFill patternType="gray125"/>
    </fill>
    <fill>
      <patternFill patternType="solid">
        <fgColor rgb="FFCCFFCC"/>
        <bgColor indexed="64"/>
      </patternFill>
    </fill>
    <fill>
      <patternFill patternType="solid">
        <fgColor rgb="FFC0C0C0"/>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96">
    <xf numFmtId="0" fontId="0" fillId="0" borderId="0" xfId="0"/>
    <xf numFmtId="0" fontId="1" fillId="3" borderId="7" xfId="0" applyFont="1" applyFill="1" applyBorder="1" applyAlignment="1">
      <alignment vertical="center"/>
    </xf>
    <xf numFmtId="0" fontId="1" fillId="3" borderId="7" xfId="0" applyFont="1" applyFill="1" applyBorder="1" applyAlignment="1">
      <alignment horizontal="right" vertical="center"/>
    </xf>
    <xf numFmtId="0" fontId="2" fillId="3" borderId="7" xfId="0" applyFont="1" applyFill="1" applyBorder="1" applyAlignment="1">
      <alignment vertical="center" wrapText="1"/>
    </xf>
    <xf numFmtId="0" fontId="2" fillId="3" borderId="4" xfId="0" applyFont="1" applyFill="1" applyBorder="1" applyAlignment="1">
      <alignment vertical="center" wrapText="1"/>
    </xf>
    <xf numFmtId="0" fontId="1"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vertical="center"/>
    </xf>
    <xf numFmtId="0" fontId="1" fillId="0" borderId="0" xfId="0" quotePrefix="1" applyFont="1" applyAlignment="1">
      <alignment horizontal="center" vertical="center"/>
    </xf>
    <xf numFmtId="0" fontId="4" fillId="0" borderId="1" xfId="0" applyFont="1" applyBorder="1" applyAlignment="1">
      <alignment horizontal="center" vertical="center"/>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wrapText="1"/>
    </xf>
    <xf numFmtId="0" fontId="4" fillId="0" borderId="3" xfId="0" applyFont="1" applyBorder="1" applyAlignment="1">
      <alignment horizontal="center" vertical="top"/>
    </xf>
    <xf numFmtId="0" fontId="4" fillId="0" borderId="2" xfId="0" quotePrefix="1" applyFont="1" applyBorder="1" applyAlignment="1">
      <alignment horizontal="center" vertical="top"/>
    </xf>
    <xf numFmtId="0" fontId="5" fillId="0" borderId="2" xfId="0" applyFont="1" applyBorder="1" applyAlignment="1">
      <alignment horizontal="center" vertical="top"/>
    </xf>
    <xf numFmtId="0" fontId="5" fillId="0" borderId="4" xfId="0" applyFont="1" applyBorder="1" applyAlignment="1">
      <alignment horizontal="center" vertical="top"/>
    </xf>
    <xf numFmtId="0" fontId="5" fillId="0" borderId="4" xfId="0" applyFont="1" applyBorder="1" applyAlignment="1">
      <alignment horizontal="center" vertical="top" wrapText="1"/>
    </xf>
    <xf numFmtId="14" fontId="5" fillId="0" borderId="4" xfId="0" applyNumberFormat="1" applyFont="1" applyBorder="1" applyAlignment="1">
      <alignment horizontal="center" vertical="top"/>
    </xf>
    <xf numFmtId="0" fontId="5" fillId="0" borderId="2" xfId="0" applyFont="1" applyBorder="1" applyAlignment="1">
      <alignment horizontal="left" vertical="top" wrapText="1" indent="1"/>
    </xf>
    <xf numFmtId="0" fontId="5" fillId="0" borderId="2" xfId="0" applyFont="1" applyBorder="1" applyAlignment="1">
      <alignment horizontal="left" vertical="top" indent="1"/>
    </xf>
    <xf numFmtId="0" fontId="5" fillId="0" borderId="4" xfId="0" applyFont="1" applyBorder="1" applyAlignment="1">
      <alignment horizontal="left" vertical="top" wrapText="1" indent="1"/>
    </xf>
    <xf numFmtId="0" fontId="1" fillId="0" borderId="0" xfId="0" quotePrefix="1" applyFont="1" applyAlignment="1">
      <alignment horizontal="center" vertical="top"/>
    </xf>
    <xf numFmtId="164" fontId="5" fillId="0" borderId="4" xfId="0" applyNumberFormat="1" applyFont="1" applyBorder="1" applyAlignment="1">
      <alignment horizontal="right" vertical="top" wrapText="1" indent="1"/>
    </xf>
    <xf numFmtId="0" fontId="2" fillId="3"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0" borderId="1" xfId="0" applyFont="1" applyBorder="1" applyAlignment="1">
      <alignment horizontal="right" vertical="center" wrapText="1"/>
    </xf>
    <xf numFmtId="0" fontId="5" fillId="0" borderId="1" xfId="0" applyFont="1" applyBorder="1" applyAlignment="1">
      <alignment horizontal="center" vertical="center" wrapText="1"/>
    </xf>
    <xf numFmtId="0" fontId="4" fillId="0" borderId="1" xfId="0" applyFont="1" applyBorder="1" applyAlignment="1">
      <alignment horizontal="left" vertical="center" wrapText="1" inden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indent="1"/>
    </xf>
    <xf numFmtId="0" fontId="4" fillId="0" borderId="4" xfId="0" quotePrefix="1" applyFont="1" applyBorder="1" applyAlignment="1">
      <alignment horizontal="center" vertical="top"/>
    </xf>
    <xf numFmtId="0" fontId="5" fillId="0" borderId="4" xfId="0" applyFont="1" applyBorder="1" applyAlignment="1">
      <alignment horizontal="left" vertical="top" indent="1"/>
    </xf>
    <xf numFmtId="164" fontId="2" fillId="3" borderId="2" xfId="0" applyNumberFormat="1" applyFont="1" applyFill="1" applyBorder="1" applyAlignment="1">
      <alignment horizontal="left" vertical="center" indent="1"/>
    </xf>
    <xf numFmtId="164" fontId="0" fillId="0" borderId="0" xfId="0" applyNumberFormat="1"/>
    <xf numFmtId="0" fontId="5" fillId="0" borderId="2" xfId="0" applyFont="1" applyFill="1" applyBorder="1" applyAlignment="1">
      <alignment horizontal="center" vertical="top"/>
    </xf>
    <xf numFmtId="0" fontId="2" fillId="2" borderId="1" xfId="0" applyFont="1" applyFill="1" applyBorder="1" applyAlignment="1">
      <alignment horizontal="left" vertical="center" wrapText="1" indent="1"/>
    </xf>
    <xf numFmtId="0" fontId="2" fillId="2" borderId="1" xfId="0" applyFont="1" applyFill="1" applyBorder="1" applyAlignment="1">
      <alignment horizontal="left" vertical="center" indent="1"/>
    </xf>
    <xf numFmtId="0" fontId="2" fillId="3" borderId="8" xfId="0" applyFont="1" applyFill="1" applyBorder="1" applyAlignment="1">
      <alignment horizontal="left" vertical="center" indent="1"/>
    </xf>
    <xf numFmtId="0" fontId="2" fillId="3" borderId="5" xfId="0" applyFont="1" applyFill="1" applyBorder="1" applyAlignment="1">
      <alignment horizontal="left" vertical="center" indent="1"/>
    </xf>
    <xf numFmtId="0" fontId="2" fillId="3" borderId="2" xfId="0" applyFont="1" applyFill="1" applyBorder="1" applyAlignment="1">
      <alignment horizontal="left" vertical="center" indent="1"/>
    </xf>
    <xf numFmtId="0" fontId="2" fillId="3" borderId="2" xfId="0" applyFont="1" applyFill="1" applyBorder="1" applyAlignment="1">
      <alignment horizontal="left" vertical="center" indent="2"/>
    </xf>
    <xf numFmtId="0" fontId="4" fillId="0" borderId="3" xfId="0" applyFont="1" applyFill="1" applyBorder="1" applyAlignment="1">
      <alignment horizontal="center" vertical="top"/>
    </xf>
    <xf numFmtId="0" fontId="4" fillId="0" borderId="2" xfId="0" quotePrefix="1" applyFont="1" applyFill="1" applyBorder="1" applyAlignment="1">
      <alignment horizontal="center" vertical="top"/>
    </xf>
    <xf numFmtId="0" fontId="5" fillId="0" borderId="2" xfId="0" applyFont="1" applyFill="1" applyBorder="1" applyAlignment="1">
      <alignment horizontal="left" vertical="top" wrapText="1" indent="1"/>
    </xf>
    <xf numFmtId="0" fontId="5" fillId="0" borderId="2" xfId="0" applyFont="1" applyFill="1" applyBorder="1" applyAlignment="1">
      <alignment horizontal="left" vertical="top" indent="1"/>
    </xf>
    <xf numFmtId="0" fontId="5" fillId="0" borderId="4" xfId="0" applyFont="1" applyFill="1" applyBorder="1" applyAlignment="1">
      <alignment horizontal="center" vertical="top"/>
    </xf>
    <xf numFmtId="0" fontId="5" fillId="0" borderId="4" xfId="0" applyFont="1" applyFill="1" applyBorder="1" applyAlignment="1">
      <alignment horizontal="center" vertical="top" wrapText="1"/>
    </xf>
    <xf numFmtId="14" fontId="5" fillId="0" borderId="4" xfId="0" applyNumberFormat="1" applyFont="1" applyFill="1" applyBorder="1" applyAlignment="1">
      <alignment horizontal="center" vertical="top"/>
    </xf>
    <xf numFmtId="0" fontId="5" fillId="0" borderId="4" xfId="0" applyFont="1" applyFill="1" applyBorder="1" applyAlignment="1">
      <alignment horizontal="left" vertical="top" wrapText="1" indent="1"/>
    </xf>
    <xf numFmtId="164" fontId="5" fillId="0" borderId="4" xfId="0" applyNumberFormat="1" applyFont="1" applyFill="1" applyBorder="1" applyAlignment="1">
      <alignment horizontal="right" vertical="top" wrapText="1" indent="1"/>
    </xf>
    <xf numFmtId="0" fontId="4" fillId="0" borderId="4" xfId="0" quotePrefix="1" applyFont="1" applyFill="1" applyBorder="1" applyAlignment="1">
      <alignment horizontal="center" vertical="top"/>
    </xf>
    <xf numFmtId="0" fontId="5" fillId="0" borderId="4" xfId="0" applyFont="1" applyFill="1" applyBorder="1" applyAlignment="1">
      <alignment horizontal="left" vertical="top" indent="1"/>
    </xf>
    <xf numFmtId="0" fontId="2" fillId="2" borderId="1" xfId="0" applyFont="1" applyFill="1" applyBorder="1" applyAlignment="1">
      <alignment horizontal="center" vertical="center"/>
    </xf>
    <xf numFmtId="0" fontId="4" fillId="0" borderId="1" xfId="0" applyFont="1" applyBorder="1" applyAlignment="1">
      <alignment horizontal="center" vertical="top"/>
    </xf>
    <xf numFmtId="0" fontId="5" fillId="0" borderId="2" xfId="0" applyFont="1" applyBorder="1" applyAlignment="1">
      <alignment horizontal="center" vertical="top" wrapText="1"/>
    </xf>
    <xf numFmtId="164" fontId="5" fillId="0" borderId="2" xfId="0" applyNumberFormat="1" applyFont="1" applyBorder="1" applyAlignment="1">
      <alignment horizontal="right" vertical="top" wrapText="1" indent="1"/>
    </xf>
    <xf numFmtId="0" fontId="4" fillId="0" borderId="1" xfId="0" applyFont="1" applyFill="1" applyBorder="1" applyAlignment="1">
      <alignment horizontal="center" vertical="top"/>
    </xf>
    <xf numFmtId="0" fontId="5" fillId="0" borderId="2" xfId="0" applyFont="1" applyFill="1" applyBorder="1" applyAlignment="1">
      <alignment horizontal="center" vertical="top" wrapText="1"/>
    </xf>
    <xf numFmtId="14" fontId="5" fillId="0" borderId="2" xfId="0" applyNumberFormat="1" applyFont="1" applyFill="1" applyBorder="1" applyAlignment="1">
      <alignment horizontal="center" vertical="top"/>
    </xf>
    <xf numFmtId="164" fontId="5" fillId="0" borderId="2" xfId="0" applyNumberFormat="1" applyFont="1" applyFill="1" applyBorder="1" applyAlignment="1">
      <alignment horizontal="right" vertical="top" wrapText="1" indent="1"/>
    </xf>
    <xf numFmtId="164" fontId="5" fillId="0" borderId="4" xfId="0" applyNumberFormat="1" applyFont="1" applyBorder="1" applyAlignment="1">
      <alignment horizontal="right" vertical="center" wrapText="1"/>
    </xf>
    <xf numFmtId="0" fontId="8" fillId="0" borderId="0" xfId="0" applyFont="1" applyAlignment="1">
      <alignment vertical="center"/>
    </xf>
    <xf numFmtId="0" fontId="5" fillId="4" borderId="4" xfId="0" applyFont="1" applyFill="1" applyBorder="1" applyAlignment="1">
      <alignment horizontal="left" vertical="top" wrapText="1" indent="1"/>
    </xf>
    <xf numFmtId="0" fontId="5" fillId="4" borderId="2" xfId="0" applyFont="1" applyFill="1" applyBorder="1" applyAlignment="1">
      <alignment horizontal="left" vertical="top" wrapText="1" indent="1"/>
    </xf>
    <xf numFmtId="0" fontId="0" fillId="5" borderId="0" xfId="0" applyFill="1"/>
    <xf numFmtId="0" fontId="1" fillId="5" borderId="0" xfId="0" quotePrefix="1" applyFont="1" applyFill="1" applyAlignment="1">
      <alignment horizontal="center" vertical="top"/>
    </xf>
    <xf numFmtId="0" fontId="4" fillId="5" borderId="1" xfId="0" applyFont="1" applyFill="1" applyBorder="1" applyAlignment="1">
      <alignment horizontal="center" vertical="top"/>
    </xf>
    <xf numFmtId="0" fontId="4" fillId="5" borderId="2" xfId="0" quotePrefix="1" applyFont="1" applyFill="1" applyBorder="1" applyAlignment="1">
      <alignment horizontal="center" vertical="top"/>
    </xf>
    <xf numFmtId="0" fontId="5" fillId="5" borderId="2" xfId="0" applyFont="1" applyFill="1" applyBorder="1" applyAlignment="1">
      <alignment horizontal="center" vertical="top"/>
    </xf>
    <xf numFmtId="0" fontId="5" fillId="5" borderId="2" xfId="0" applyFont="1" applyFill="1" applyBorder="1" applyAlignment="1">
      <alignment horizontal="left" vertical="top" wrapText="1" indent="1"/>
    </xf>
    <xf numFmtId="0" fontId="5" fillId="5" borderId="4" xfId="0" applyFont="1" applyFill="1" applyBorder="1" applyAlignment="1">
      <alignment horizontal="center" vertical="top"/>
    </xf>
    <xf numFmtId="0" fontId="5" fillId="5" borderId="4" xfId="0" applyFont="1" applyFill="1" applyBorder="1" applyAlignment="1">
      <alignment horizontal="center" vertical="top" wrapText="1"/>
    </xf>
    <xf numFmtId="14" fontId="5" fillId="5" borderId="4" xfId="0" applyNumberFormat="1" applyFont="1" applyFill="1" applyBorder="1" applyAlignment="1">
      <alignment horizontal="center" vertical="top"/>
    </xf>
    <xf numFmtId="164" fontId="5" fillId="5" borderId="4" xfId="0" applyNumberFormat="1" applyFont="1" applyFill="1" applyBorder="1" applyAlignment="1">
      <alignment horizontal="right" vertical="top" wrapText="1" indent="1"/>
    </xf>
    <xf numFmtId="0" fontId="9" fillId="5" borderId="4" xfId="0" applyFont="1" applyFill="1" applyBorder="1" applyAlignment="1">
      <alignment horizontal="left" vertical="top" wrapText="1" indent="1"/>
    </xf>
    <xf numFmtId="0" fontId="4" fillId="5" borderId="3" xfId="0" applyFont="1" applyFill="1" applyBorder="1" applyAlignment="1">
      <alignment horizontal="center" vertical="top"/>
    </xf>
    <xf numFmtId="0" fontId="5" fillId="5" borderId="2" xfId="0" applyFont="1" applyFill="1" applyBorder="1" applyAlignment="1">
      <alignment horizontal="center" vertical="top" wrapText="1"/>
    </xf>
    <xf numFmtId="164" fontId="5" fillId="5" borderId="2" xfId="0" applyNumberFormat="1" applyFont="1" applyFill="1" applyBorder="1" applyAlignment="1">
      <alignment horizontal="right" vertical="top" wrapText="1" indent="1"/>
    </xf>
    <xf numFmtId="0" fontId="9" fillId="5" borderId="2" xfId="0" applyFont="1" applyFill="1" applyBorder="1" applyAlignment="1">
      <alignment horizontal="left" vertical="top" wrapText="1" indent="1"/>
    </xf>
    <xf numFmtId="0" fontId="3" fillId="0" borderId="8" xfId="0" applyFont="1" applyBorder="1" applyAlignment="1">
      <alignment horizontal="left" vertical="top" indent="1"/>
    </xf>
    <xf numFmtId="0" fontId="3" fillId="0" borderId="2" xfId="0" applyFont="1" applyBorder="1" applyAlignment="1">
      <alignment horizontal="left" vertical="top" indent="1"/>
    </xf>
    <xf numFmtId="0" fontId="3" fillId="0" borderId="6" xfId="0" applyFont="1" applyBorder="1" applyAlignment="1">
      <alignment horizontal="left" vertical="top" indent="1"/>
    </xf>
    <xf numFmtId="0" fontId="3" fillId="0" borderId="4" xfId="0" applyFont="1" applyBorder="1" applyAlignment="1">
      <alignment horizontal="left" vertical="top" indent="1"/>
    </xf>
    <xf numFmtId="0" fontId="3" fillId="0" borderId="8" xfId="0" applyFont="1" applyFill="1" applyBorder="1" applyAlignment="1">
      <alignment horizontal="left" vertical="top" indent="1"/>
    </xf>
    <xf numFmtId="0" fontId="3" fillId="0" borderId="2" xfId="0" applyFont="1" applyFill="1" applyBorder="1" applyAlignment="1">
      <alignment horizontal="left" vertical="top" indent="1"/>
    </xf>
    <xf numFmtId="0" fontId="3" fillId="0" borderId="6" xfId="0" applyFont="1" applyFill="1" applyBorder="1" applyAlignment="1">
      <alignment horizontal="left" vertical="top" indent="1"/>
    </xf>
    <xf numFmtId="0" fontId="3" fillId="0" borderId="4" xfId="0" applyFont="1" applyFill="1" applyBorder="1" applyAlignment="1">
      <alignment horizontal="left" vertical="top" indent="1"/>
    </xf>
    <xf numFmtId="0" fontId="3" fillId="5" borderId="8" xfId="0" applyFont="1" applyFill="1" applyBorder="1" applyAlignment="1">
      <alignment horizontal="left" vertical="top" indent="1"/>
    </xf>
    <xf numFmtId="0" fontId="3" fillId="5" borderId="2" xfId="0" applyFont="1" applyFill="1" applyBorder="1" applyAlignment="1">
      <alignment horizontal="left" vertical="top" indent="1"/>
    </xf>
    <xf numFmtId="0" fontId="2" fillId="3" borderId="8" xfId="0" applyFont="1" applyFill="1" applyBorder="1" applyAlignment="1">
      <alignment horizontal="left" vertical="center" indent="1"/>
    </xf>
    <xf numFmtId="0" fontId="2" fillId="3" borderId="5" xfId="0" applyFont="1" applyFill="1" applyBorder="1" applyAlignment="1">
      <alignment horizontal="left" vertical="center" indent="1"/>
    </xf>
    <xf numFmtId="0" fontId="2" fillId="3" borderId="2" xfId="0" applyFont="1" applyFill="1" applyBorder="1" applyAlignment="1">
      <alignment horizontal="left" vertical="center" indent="1"/>
    </xf>
    <xf numFmtId="0" fontId="2" fillId="2" borderId="1" xfId="0" applyFont="1" applyFill="1" applyBorder="1" applyAlignment="1">
      <alignment horizontal="center" vertical="center"/>
    </xf>
    <xf numFmtId="0" fontId="3" fillId="0" borderId="1" xfId="0" applyFont="1" applyBorder="1" applyAlignment="1">
      <alignment horizontal="left" vertical="center" indent="1"/>
    </xf>
    <xf numFmtId="0" fontId="1" fillId="3" borderId="5" xfId="0" applyFont="1" applyFill="1" applyBorder="1" applyAlignment="1">
      <alignment vertical="center"/>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7"/>
  <sheetViews>
    <sheetView tabSelected="1" zoomScaleNormal="100" zoomScaleSheetLayoutView="50" workbookViewId="0">
      <pane ySplit="1" topLeftCell="A2" activePane="bottomLeft" state="frozen"/>
      <selection pane="bottomLeft" activeCell="C71" sqref="C71:N71"/>
    </sheetView>
  </sheetViews>
  <sheetFormatPr defaultRowHeight="15" x14ac:dyDescent="0.25"/>
  <cols>
    <col min="1" max="1" width="2.7109375" customWidth="1"/>
    <col min="2" max="2" width="4.7109375" style="6" customWidth="1"/>
    <col min="4" max="4" width="5.7109375" customWidth="1"/>
    <col min="6" max="6" width="29" customWidth="1"/>
    <col min="7" max="7" width="11.85546875" customWidth="1"/>
    <col min="10" max="11" width="11.7109375" customWidth="1"/>
    <col min="12" max="12" width="10.7109375" style="6" customWidth="1"/>
    <col min="14" max="14" width="41.140625" customWidth="1"/>
    <col min="15" max="15" width="13.7109375" style="6" customWidth="1"/>
    <col min="16" max="16" width="13.7109375" customWidth="1"/>
    <col min="17" max="18" width="2.7109375" customWidth="1"/>
    <col min="19" max="19" width="11.28515625" customWidth="1"/>
  </cols>
  <sheetData>
    <row r="1" spans="1:16" ht="26.25" thickBot="1" x14ac:dyDescent="0.3">
      <c r="B1" s="7"/>
      <c r="C1" s="53" t="s">
        <v>0</v>
      </c>
      <c r="D1" s="53" t="s">
        <v>1</v>
      </c>
      <c r="E1" s="53" t="s">
        <v>2</v>
      </c>
      <c r="F1" s="36" t="s">
        <v>3</v>
      </c>
      <c r="G1" s="37" t="s">
        <v>4</v>
      </c>
      <c r="H1" s="24" t="s">
        <v>16</v>
      </c>
      <c r="I1" s="24" t="s">
        <v>15</v>
      </c>
      <c r="J1" s="93" t="s">
        <v>5</v>
      </c>
      <c r="K1" s="93"/>
      <c r="L1" s="24" t="s">
        <v>34</v>
      </c>
      <c r="M1" s="53" t="s">
        <v>6</v>
      </c>
      <c r="N1" s="24" t="s">
        <v>7</v>
      </c>
      <c r="O1" s="24" t="s">
        <v>30</v>
      </c>
      <c r="P1" s="24" t="s">
        <v>31</v>
      </c>
    </row>
    <row r="2" spans="1:16" ht="15.75" thickBot="1" x14ac:dyDescent="0.3">
      <c r="B2" s="5"/>
      <c r="C2" s="9">
        <v>4</v>
      </c>
      <c r="D2" s="25"/>
      <c r="E2" s="26" t="s">
        <v>8</v>
      </c>
      <c r="F2" s="30" t="s">
        <v>9</v>
      </c>
      <c r="G2" s="27" t="s">
        <v>10</v>
      </c>
      <c r="H2" s="28" t="s">
        <v>67</v>
      </c>
      <c r="I2" s="28">
        <v>117</v>
      </c>
      <c r="J2" s="94" t="s">
        <v>403</v>
      </c>
      <c r="K2" s="94"/>
      <c r="L2" s="29">
        <v>42916</v>
      </c>
      <c r="M2" s="26">
        <v>17</v>
      </c>
      <c r="N2" s="30" t="s">
        <v>11</v>
      </c>
      <c r="O2" s="26"/>
      <c r="P2" s="30"/>
    </row>
    <row r="3" spans="1:16" ht="15.75" thickBot="1" x14ac:dyDescent="0.3">
      <c r="B3" s="7"/>
      <c r="C3" s="90" t="s">
        <v>12</v>
      </c>
      <c r="D3" s="91"/>
      <c r="E3" s="91"/>
      <c r="F3" s="91"/>
      <c r="G3" s="91"/>
      <c r="H3" s="1"/>
      <c r="I3" s="2"/>
      <c r="J3" s="95"/>
      <c r="K3" s="95"/>
      <c r="L3" s="11"/>
      <c r="M3" s="3"/>
      <c r="N3" s="4"/>
      <c r="O3" s="23"/>
      <c r="P3" s="4"/>
    </row>
    <row r="4" spans="1:16" ht="39" thickBot="1" x14ac:dyDescent="0.3">
      <c r="B4" s="21">
        <v>1</v>
      </c>
      <c r="C4" s="12">
        <v>5</v>
      </c>
      <c r="D4" s="13">
        <v>1</v>
      </c>
      <c r="E4" s="14">
        <v>11100</v>
      </c>
      <c r="F4" s="18" t="s">
        <v>13</v>
      </c>
      <c r="G4" s="15" t="s">
        <v>97</v>
      </c>
      <c r="H4" s="15" t="s">
        <v>68</v>
      </c>
      <c r="I4" s="16">
        <v>91624</v>
      </c>
      <c r="J4" s="80" t="s">
        <v>404</v>
      </c>
      <c r="K4" s="81"/>
      <c r="L4" s="17">
        <v>42916</v>
      </c>
      <c r="M4" s="16" t="s">
        <v>66</v>
      </c>
      <c r="N4" s="63" t="s">
        <v>168</v>
      </c>
      <c r="O4" s="16" t="s">
        <v>32</v>
      </c>
      <c r="P4" s="22">
        <v>100</v>
      </c>
    </row>
    <row r="5" spans="1:16" ht="26.25" thickBot="1" x14ac:dyDescent="0.3">
      <c r="B5" s="21">
        <v>2</v>
      </c>
      <c r="C5" s="54">
        <v>5</v>
      </c>
      <c r="D5" s="13">
        <v>2</v>
      </c>
      <c r="E5" s="14">
        <v>11100</v>
      </c>
      <c r="F5" s="18" t="s">
        <v>13</v>
      </c>
      <c r="G5" s="15" t="s">
        <v>98</v>
      </c>
      <c r="H5" s="15" t="s">
        <v>69</v>
      </c>
      <c r="I5" s="16">
        <v>91624</v>
      </c>
      <c r="J5" s="80" t="s">
        <v>405</v>
      </c>
      <c r="K5" s="81"/>
      <c r="L5" s="17">
        <v>42916</v>
      </c>
      <c r="M5" s="55" t="s">
        <v>66</v>
      </c>
      <c r="N5" s="63" t="s">
        <v>169</v>
      </c>
      <c r="O5" s="16" t="s">
        <v>32</v>
      </c>
      <c r="P5" s="22">
        <v>2500</v>
      </c>
    </row>
    <row r="6" spans="1:16" ht="115.5" thickBot="1" x14ac:dyDescent="0.3">
      <c r="B6" s="21">
        <v>3</v>
      </c>
      <c r="C6" s="54">
        <v>5</v>
      </c>
      <c r="D6" s="13">
        <v>3</v>
      </c>
      <c r="E6" s="35">
        <v>25200</v>
      </c>
      <c r="F6" s="18" t="s">
        <v>13</v>
      </c>
      <c r="G6" s="15" t="s">
        <v>99</v>
      </c>
      <c r="H6" s="15" t="s">
        <v>70</v>
      </c>
      <c r="I6" s="16">
        <v>91624</v>
      </c>
      <c r="J6" s="80" t="s">
        <v>406</v>
      </c>
      <c r="K6" s="81"/>
      <c r="L6" s="17">
        <v>42916</v>
      </c>
      <c r="M6" s="55" t="s">
        <v>66</v>
      </c>
      <c r="N6" s="63" t="s">
        <v>170</v>
      </c>
      <c r="O6" s="16" t="s">
        <v>32</v>
      </c>
      <c r="P6" s="22">
        <v>50</v>
      </c>
    </row>
    <row r="7" spans="1:16" ht="39" thickBot="1" x14ac:dyDescent="0.3">
      <c r="B7" s="21">
        <v>4</v>
      </c>
      <c r="C7" s="12">
        <v>5</v>
      </c>
      <c r="D7" s="13">
        <v>4</v>
      </c>
      <c r="E7" s="35">
        <v>21800</v>
      </c>
      <c r="F7" s="18" t="s">
        <v>14</v>
      </c>
      <c r="G7" s="15" t="s">
        <v>100</v>
      </c>
      <c r="H7" s="15" t="s">
        <v>71</v>
      </c>
      <c r="I7" s="16">
        <v>91624</v>
      </c>
      <c r="J7" s="80" t="s">
        <v>407</v>
      </c>
      <c r="K7" s="81"/>
      <c r="L7" s="17">
        <v>42916</v>
      </c>
      <c r="M7" s="16" t="s">
        <v>66</v>
      </c>
      <c r="N7" s="63" t="s">
        <v>171</v>
      </c>
      <c r="O7" s="16" t="s">
        <v>33</v>
      </c>
      <c r="P7" s="22">
        <v>800</v>
      </c>
    </row>
    <row r="8" spans="1:16" ht="217.5" thickBot="1" x14ac:dyDescent="0.3">
      <c r="B8" s="21">
        <v>5</v>
      </c>
      <c r="C8" s="54">
        <v>5</v>
      </c>
      <c r="D8" s="13">
        <v>5</v>
      </c>
      <c r="E8" s="35">
        <v>26400</v>
      </c>
      <c r="F8" s="18" t="s">
        <v>36</v>
      </c>
      <c r="G8" s="15" t="s">
        <v>101</v>
      </c>
      <c r="H8" s="15" t="s">
        <v>72</v>
      </c>
      <c r="I8" s="16">
        <v>917</v>
      </c>
      <c r="J8" s="80" t="s">
        <v>408</v>
      </c>
      <c r="K8" s="81"/>
      <c r="L8" s="17">
        <v>42916</v>
      </c>
      <c r="M8" s="55">
        <v>17</v>
      </c>
      <c r="N8" s="63" t="s">
        <v>172</v>
      </c>
      <c r="O8" s="16" t="s">
        <v>37</v>
      </c>
      <c r="P8" s="22" t="s">
        <v>38</v>
      </c>
    </row>
    <row r="9" spans="1:16" ht="255.75" thickBot="1" x14ac:dyDescent="0.3">
      <c r="B9" s="21">
        <v>6</v>
      </c>
      <c r="C9" s="12">
        <v>5</v>
      </c>
      <c r="D9" s="13">
        <v>6</v>
      </c>
      <c r="E9" s="35">
        <v>26400</v>
      </c>
      <c r="F9" s="18" t="s">
        <v>36</v>
      </c>
      <c r="G9" s="15" t="s">
        <v>102</v>
      </c>
      <c r="H9" s="15" t="s">
        <v>73</v>
      </c>
      <c r="I9" s="16">
        <v>917</v>
      </c>
      <c r="J9" s="80" t="s">
        <v>409</v>
      </c>
      <c r="K9" s="81"/>
      <c r="L9" s="17">
        <v>42916</v>
      </c>
      <c r="M9" s="16">
        <v>17</v>
      </c>
      <c r="N9" s="64" t="s">
        <v>395</v>
      </c>
      <c r="O9" s="55" t="s">
        <v>37</v>
      </c>
      <c r="P9" s="56" t="s">
        <v>38</v>
      </c>
    </row>
    <row r="10" spans="1:16" ht="77.25" thickBot="1" x14ac:dyDescent="0.3">
      <c r="B10" s="21">
        <v>7</v>
      </c>
      <c r="C10" s="54">
        <v>5</v>
      </c>
      <c r="D10" s="13">
        <v>7</v>
      </c>
      <c r="E10" s="14">
        <v>30500</v>
      </c>
      <c r="F10" s="18" t="s">
        <v>39</v>
      </c>
      <c r="G10" s="15" t="s">
        <v>103</v>
      </c>
      <c r="H10" s="15" t="s">
        <v>74</v>
      </c>
      <c r="I10" s="16">
        <v>917</v>
      </c>
      <c r="J10" s="80" t="s">
        <v>410</v>
      </c>
      <c r="K10" s="81"/>
      <c r="L10" s="17">
        <v>42916</v>
      </c>
      <c r="M10" s="55">
        <v>17</v>
      </c>
      <c r="N10" s="63" t="s">
        <v>173</v>
      </c>
      <c r="O10" s="16" t="s">
        <v>37</v>
      </c>
      <c r="P10" s="22" t="s">
        <v>38</v>
      </c>
    </row>
    <row r="11" spans="1:16" ht="39" thickBot="1" x14ac:dyDescent="0.3">
      <c r="B11" s="21">
        <v>8</v>
      </c>
      <c r="C11" s="12">
        <v>5</v>
      </c>
      <c r="D11" s="13">
        <v>8</v>
      </c>
      <c r="E11" s="14">
        <v>30500</v>
      </c>
      <c r="F11" s="18" t="s">
        <v>39</v>
      </c>
      <c r="G11" s="15" t="s">
        <v>104</v>
      </c>
      <c r="H11" s="15" t="s">
        <v>75</v>
      </c>
      <c r="I11" s="16">
        <v>91624</v>
      </c>
      <c r="J11" s="80" t="s">
        <v>411</v>
      </c>
      <c r="K11" s="81"/>
      <c r="L11" s="17">
        <v>42916</v>
      </c>
      <c r="M11" s="16" t="s">
        <v>66</v>
      </c>
      <c r="N11" s="63" t="s">
        <v>174</v>
      </c>
      <c r="O11" s="16" t="s">
        <v>32</v>
      </c>
      <c r="P11" s="22">
        <v>476</v>
      </c>
    </row>
    <row r="12" spans="1:16" ht="39" thickBot="1" x14ac:dyDescent="0.3">
      <c r="B12" s="21">
        <v>9</v>
      </c>
      <c r="C12" s="54">
        <v>5</v>
      </c>
      <c r="D12" s="13">
        <v>9</v>
      </c>
      <c r="E12" s="14">
        <v>30500</v>
      </c>
      <c r="F12" s="18" t="s">
        <v>39</v>
      </c>
      <c r="G12" s="15" t="s">
        <v>105</v>
      </c>
      <c r="H12" s="15" t="s">
        <v>76</v>
      </c>
      <c r="I12" s="16">
        <v>91624</v>
      </c>
      <c r="J12" s="80" t="s">
        <v>412</v>
      </c>
      <c r="K12" s="81"/>
      <c r="L12" s="17">
        <v>42916</v>
      </c>
      <c r="M12" s="16" t="s">
        <v>66</v>
      </c>
      <c r="N12" s="63" t="s">
        <v>175</v>
      </c>
      <c r="O12" s="16" t="s">
        <v>32</v>
      </c>
      <c r="P12" s="22">
        <v>1500</v>
      </c>
    </row>
    <row r="13" spans="1:16" ht="90" hidden="1" thickBot="1" x14ac:dyDescent="0.3">
      <c r="A13" s="65" t="s">
        <v>401</v>
      </c>
      <c r="B13" s="66">
        <v>10</v>
      </c>
      <c r="C13" s="67">
        <v>5</v>
      </c>
      <c r="D13" s="68">
        <v>10</v>
      </c>
      <c r="E13" s="69">
        <v>34100</v>
      </c>
      <c r="F13" s="70" t="s">
        <v>40</v>
      </c>
      <c r="G13" s="71" t="s">
        <v>106</v>
      </c>
      <c r="H13" s="71" t="s">
        <v>77</v>
      </c>
      <c r="I13" s="72">
        <v>91624</v>
      </c>
      <c r="J13" s="88" t="s">
        <v>396</v>
      </c>
      <c r="K13" s="89"/>
      <c r="L13" s="73">
        <v>42916</v>
      </c>
      <c r="M13" s="72" t="s">
        <v>66</v>
      </c>
      <c r="N13" s="75" t="s">
        <v>176</v>
      </c>
      <c r="O13" s="72" t="s">
        <v>33</v>
      </c>
      <c r="P13" s="74">
        <v>100</v>
      </c>
    </row>
    <row r="14" spans="1:16" ht="26.25" thickBot="1" x14ac:dyDescent="0.3">
      <c r="B14" s="21">
        <v>11</v>
      </c>
      <c r="C14" s="12">
        <v>5</v>
      </c>
      <c r="D14" s="13">
        <v>11</v>
      </c>
      <c r="E14" s="14">
        <v>34100</v>
      </c>
      <c r="F14" s="18" t="s">
        <v>40</v>
      </c>
      <c r="G14" s="15" t="s">
        <v>107</v>
      </c>
      <c r="H14" s="15" t="s">
        <v>78</v>
      </c>
      <c r="I14" s="16">
        <v>91624</v>
      </c>
      <c r="J14" s="80" t="s">
        <v>413</v>
      </c>
      <c r="K14" s="81"/>
      <c r="L14" s="17">
        <v>42916</v>
      </c>
      <c r="M14" s="16" t="s">
        <v>66</v>
      </c>
      <c r="N14" s="63" t="s">
        <v>177</v>
      </c>
      <c r="O14" s="16" t="s">
        <v>33</v>
      </c>
      <c r="P14" s="22">
        <v>750</v>
      </c>
    </row>
    <row r="15" spans="1:16" ht="52.15" customHeight="1" thickBot="1" x14ac:dyDescent="0.3">
      <c r="B15" s="21">
        <v>12</v>
      </c>
      <c r="C15" s="54">
        <v>5</v>
      </c>
      <c r="D15" s="13">
        <v>12</v>
      </c>
      <c r="E15" s="14">
        <v>34100</v>
      </c>
      <c r="F15" s="18" t="s">
        <v>40</v>
      </c>
      <c r="G15" s="15" t="s">
        <v>108</v>
      </c>
      <c r="H15" s="15" t="s">
        <v>79</v>
      </c>
      <c r="I15" s="16">
        <v>91624</v>
      </c>
      <c r="J15" s="80" t="s">
        <v>414</v>
      </c>
      <c r="K15" s="81"/>
      <c r="L15" s="17">
        <v>42916</v>
      </c>
      <c r="M15" s="55" t="s">
        <v>66</v>
      </c>
      <c r="N15" s="63" t="s">
        <v>178</v>
      </c>
      <c r="O15" s="16" t="s">
        <v>33</v>
      </c>
      <c r="P15" s="22">
        <v>250</v>
      </c>
    </row>
    <row r="16" spans="1:16" ht="77.25" thickBot="1" x14ac:dyDescent="0.3">
      <c r="B16" s="21">
        <v>13</v>
      </c>
      <c r="C16" s="54">
        <v>5</v>
      </c>
      <c r="D16" s="13">
        <v>13</v>
      </c>
      <c r="E16" s="14">
        <v>35000</v>
      </c>
      <c r="F16" s="18" t="s">
        <v>61</v>
      </c>
      <c r="G16" s="15" t="s">
        <v>109</v>
      </c>
      <c r="H16" s="15" t="s">
        <v>80</v>
      </c>
      <c r="I16" s="16">
        <v>917</v>
      </c>
      <c r="J16" s="80" t="s">
        <v>415</v>
      </c>
      <c r="K16" s="81"/>
      <c r="L16" s="17">
        <v>42916</v>
      </c>
      <c r="M16" s="55">
        <v>17</v>
      </c>
      <c r="N16" s="63" t="s">
        <v>179</v>
      </c>
      <c r="O16" s="16" t="s">
        <v>37</v>
      </c>
      <c r="P16" s="22" t="s">
        <v>38</v>
      </c>
    </row>
    <row r="17" spans="1:16" ht="90" thickBot="1" x14ac:dyDescent="0.3">
      <c r="B17" s="21">
        <v>14</v>
      </c>
      <c r="C17" s="12">
        <v>5</v>
      </c>
      <c r="D17" s="13">
        <v>14</v>
      </c>
      <c r="E17" s="14">
        <v>35000</v>
      </c>
      <c r="F17" s="18" t="s">
        <v>41</v>
      </c>
      <c r="G17" s="15" t="s">
        <v>110</v>
      </c>
      <c r="H17" s="15" t="s">
        <v>81</v>
      </c>
      <c r="I17" s="16">
        <v>91624</v>
      </c>
      <c r="J17" s="80" t="s">
        <v>416</v>
      </c>
      <c r="K17" s="81"/>
      <c r="L17" s="17">
        <v>42916</v>
      </c>
      <c r="M17" s="16" t="s">
        <v>66</v>
      </c>
      <c r="N17" s="63" t="s">
        <v>180</v>
      </c>
      <c r="O17" s="16" t="s">
        <v>32</v>
      </c>
      <c r="P17" s="22">
        <v>250</v>
      </c>
    </row>
    <row r="18" spans="1:16" ht="179.25" thickBot="1" x14ac:dyDescent="0.3">
      <c r="B18" s="21">
        <v>15</v>
      </c>
      <c r="C18" s="12">
        <v>5</v>
      </c>
      <c r="D18" s="13">
        <v>15</v>
      </c>
      <c r="E18" s="14">
        <v>35000</v>
      </c>
      <c r="F18" s="18" t="s">
        <v>41</v>
      </c>
      <c r="G18" s="16" t="s">
        <v>386</v>
      </c>
      <c r="H18" s="15" t="s">
        <v>82</v>
      </c>
      <c r="I18" s="16">
        <v>917</v>
      </c>
      <c r="J18" s="80" t="s">
        <v>417</v>
      </c>
      <c r="K18" s="81"/>
      <c r="L18" s="17">
        <v>42916</v>
      </c>
      <c r="M18" s="16">
        <v>17</v>
      </c>
      <c r="N18" s="64" t="s">
        <v>387</v>
      </c>
      <c r="O18" s="55" t="s">
        <v>37</v>
      </c>
      <c r="P18" s="56" t="s">
        <v>38</v>
      </c>
    </row>
    <row r="19" spans="1:16" ht="179.25" thickBot="1" x14ac:dyDescent="0.3">
      <c r="B19" s="21">
        <v>16</v>
      </c>
      <c r="C19" s="54">
        <v>5</v>
      </c>
      <c r="D19" s="13">
        <v>16</v>
      </c>
      <c r="E19" s="14">
        <v>35000</v>
      </c>
      <c r="F19" s="18" t="s">
        <v>41</v>
      </c>
      <c r="G19" s="16" t="s">
        <v>386</v>
      </c>
      <c r="H19" s="15" t="s">
        <v>83</v>
      </c>
      <c r="I19" s="16">
        <v>917</v>
      </c>
      <c r="J19" s="80" t="s">
        <v>418</v>
      </c>
      <c r="K19" s="81"/>
      <c r="L19" s="17">
        <v>42916</v>
      </c>
      <c r="M19" s="55">
        <v>17</v>
      </c>
      <c r="N19" s="63" t="s">
        <v>388</v>
      </c>
      <c r="O19" s="55" t="s">
        <v>37</v>
      </c>
      <c r="P19" s="56" t="s">
        <v>38</v>
      </c>
    </row>
    <row r="20" spans="1:16" ht="39" thickBot="1" x14ac:dyDescent="0.3">
      <c r="B20" s="21">
        <v>17</v>
      </c>
      <c r="C20" s="12">
        <v>5</v>
      </c>
      <c r="D20" s="13">
        <v>17</v>
      </c>
      <c r="E20" s="14">
        <v>36100</v>
      </c>
      <c r="F20" s="18" t="s">
        <v>181</v>
      </c>
      <c r="G20" s="15" t="s">
        <v>111</v>
      </c>
      <c r="H20" s="15" t="s">
        <v>84</v>
      </c>
      <c r="I20" s="16">
        <v>91624</v>
      </c>
      <c r="J20" s="80" t="s">
        <v>419</v>
      </c>
      <c r="K20" s="81"/>
      <c r="L20" s="17">
        <v>42916</v>
      </c>
      <c r="M20" s="16" t="s">
        <v>66</v>
      </c>
      <c r="N20" s="63" t="s">
        <v>182</v>
      </c>
      <c r="O20" s="16" t="s">
        <v>33</v>
      </c>
      <c r="P20" s="22">
        <v>400</v>
      </c>
    </row>
    <row r="21" spans="1:16" ht="26.25" thickBot="1" x14ac:dyDescent="0.3">
      <c r="B21" s="21">
        <v>18</v>
      </c>
      <c r="C21" s="54">
        <v>5</v>
      </c>
      <c r="D21" s="13">
        <v>18</v>
      </c>
      <c r="E21" s="14">
        <v>36600</v>
      </c>
      <c r="F21" s="18" t="s">
        <v>62</v>
      </c>
      <c r="G21" s="15" t="s">
        <v>112</v>
      </c>
      <c r="H21" s="15" t="s">
        <v>85</v>
      </c>
      <c r="I21" s="16">
        <v>91624</v>
      </c>
      <c r="J21" s="80" t="s">
        <v>420</v>
      </c>
      <c r="K21" s="81"/>
      <c r="L21" s="17">
        <v>42916</v>
      </c>
      <c r="M21" s="55" t="s">
        <v>66</v>
      </c>
      <c r="N21" s="63" t="s">
        <v>183</v>
      </c>
      <c r="O21" s="16" t="s">
        <v>33</v>
      </c>
      <c r="P21" s="22">
        <v>77.3</v>
      </c>
    </row>
    <row r="22" spans="1:16" ht="90" thickBot="1" x14ac:dyDescent="0.3">
      <c r="B22" s="21">
        <v>19</v>
      </c>
      <c r="C22" s="12">
        <v>5</v>
      </c>
      <c r="D22" s="13">
        <v>19</v>
      </c>
      <c r="E22" s="14">
        <v>37000</v>
      </c>
      <c r="F22" s="18" t="s">
        <v>63</v>
      </c>
      <c r="G22" s="15" t="s">
        <v>113</v>
      </c>
      <c r="H22" s="15" t="s">
        <v>86</v>
      </c>
      <c r="I22" s="16">
        <v>917</v>
      </c>
      <c r="J22" s="80" t="s">
        <v>421</v>
      </c>
      <c r="K22" s="81"/>
      <c r="L22" s="17">
        <v>42916</v>
      </c>
      <c r="M22" s="16">
        <v>17</v>
      </c>
      <c r="N22" s="63" t="s">
        <v>184</v>
      </c>
      <c r="O22" s="16" t="s">
        <v>37</v>
      </c>
      <c r="P22" s="22" t="s">
        <v>38</v>
      </c>
    </row>
    <row r="23" spans="1:16" ht="15.75" thickBot="1" x14ac:dyDescent="0.3">
      <c r="B23" s="21">
        <v>20</v>
      </c>
      <c r="C23" s="54">
        <v>5</v>
      </c>
      <c r="D23" s="13">
        <v>20</v>
      </c>
      <c r="E23" s="14">
        <v>37000</v>
      </c>
      <c r="F23" s="18" t="s">
        <v>63</v>
      </c>
      <c r="G23" s="15" t="s">
        <v>114</v>
      </c>
      <c r="H23" s="15" t="s">
        <v>87</v>
      </c>
      <c r="I23" s="16">
        <v>91624</v>
      </c>
      <c r="J23" s="80" t="s">
        <v>422</v>
      </c>
      <c r="K23" s="81"/>
      <c r="L23" s="17">
        <v>42916</v>
      </c>
      <c r="M23" s="55" t="s">
        <v>66</v>
      </c>
      <c r="N23" s="63" t="s">
        <v>185</v>
      </c>
      <c r="O23" s="16" t="s">
        <v>33</v>
      </c>
      <c r="P23" s="22">
        <v>950</v>
      </c>
    </row>
    <row r="24" spans="1:16" ht="51.75" hidden="1" thickBot="1" x14ac:dyDescent="0.3">
      <c r="A24" s="65"/>
      <c r="B24" s="66">
        <v>21</v>
      </c>
      <c r="C24" s="76">
        <v>5</v>
      </c>
      <c r="D24" s="68">
        <v>21</v>
      </c>
      <c r="E24" s="69">
        <v>41900</v>
      </c>
      <c r="F24" s="70" t="s">
        <v>42</v>
      </c>
      <c r="G24" s="71" t="s">
        <v>116</v>
      </c>
      <c r="H24" s="71" t="s">
        <v>117</v>
      </c>
      <c r="I24" s="72">
        <v>91624</v>
      </c>
      <c r="J24" s="88" t="s">
        <v>397</v>
      </c>
      <c r="K24" s="89"/>
      <c r="L24" s="73">
        <v>42916</v>
      </c>
      <c r="M24" s="72" t="s">
        <v>66</v>
      </c>
      <c r="N24" s="75" t="s">
        <v>186</v>
      </c>
      <c r="O24" s="72" t="s">
        <v>32</v>
      </c>
      <c r="P24" s="74">
        <v>100</v>
      </c>
    </row>
    <row r="25" spans="1:16" ht="51.75" thickBot="1" x14ac:dyDescent="0.3">
      <c r="B25" s="21">
        <v>22</v>
      </c>
      <c r="C25" s="54">
        <v>5</v>
      </c>
      <c r="D25" s="13">
        <v>22</v>
      </c>
      <c r="E25" s="14">
        <v>41900</v>
      </c>
      <c r="F25" s="18" t="s">
        <v>42</v>
      </c>
      <c r="G25" s="15" t="s">
        <v>115</v>
      </c>
      <c r="H25" s="15" t="s">
        <v>88</v>
      </c>
      <c r="I25" s="16">
        <v>91624</v>
      </c>
      <c r="J25" s="80" t="s">
        <v>423</v>
      </c>
      <c r="K25" s="81"/>
      <c r="L25" s="17">
        <v>42916</v>
      </c>
      <c r="M25" s="55" t="s">
        <v>66</v>
      </c>
      <c r="N25" s="63" t="s">
        <v>187</v>
      </c>
      <c r="O25" s="16" t="s">
        <v>32</v>
      </c>
      <c r="P25" s="22">
        <v>1250</v>
      </c>
    </row>
    <row r="26" spans="1:16" ht="51.75" thickBot="1" x14ac:dyDescent="0.3">
      <c r="B26" s="21">
        <v>23</v>
      </c>
      <c r="C26" s="12">
        <v>5</v>
      </c>
      <c r="D26" s="13">
        <v>23</v>
      </c>
      <c r="E26" s="14">
        <v>41900</v>
      </c>
      <c r="F26" s="18" t="s">
        <v>42</v>
      </c>
      <c r="G26" s="15" t="s">
        <v>118</v>
      </c>
      <c r="H26" s="15" t="s">
        <v>89</v>
      </c>
      <c r="I26" s="16">
        <v>91624</v>
      </c>
      <c r="J26" s="80" t="s">
        <v>424</v>
      </c>
      <c r="K26" s="81"/>
      <c r="L26" s="17">
        <v>42916</v>
      </c>
      <c r="M26" s="16" t="s">
        <v>66</v>
      </c>
      <c r="N26" s="63" t="s">
        <v>382</v>
      </c>
      <c r="O26" s="16" t="s">
        <v>33</v>
      </c>
      <c r="P26" s="22">
        <v>4000</v>
      </c>
    </row>
    <row r="27" spans="1:16" ht="77.25" thickBot="1" x14ac:dyDescent="0.3">
      <c r="B27" s="21">
        <v>24</v>
      </c>
      <c r="C27" s="54">
        <v>5</v>
      </c>
      <c r="D27" s="13">
        <v>24</v>
      </c>
      <c r="E27" s="14">
        <v>42000</v>
      </c>
      <c r="F27" s="18" t="s">
        <v>43</v>
      </c>
      <c r="G27" s="15" t="s">
        <v>119</v>
      </c>
      <c r="H27" s="15" t="s">
        <v>90</v>
      </c>
      <c r="I27" s="16">
        <v>91624</v>
      </c>
      <c r="J27" s="80" t="s">
        <v>425</v>
      </c>
      <c r="K27" s="81"/>
      <c r="L27" s="17">
        <v>42916</v>
      </c>
      <c r="M27" s="55" t="s">
        <v>66</v>
      </c>
      <c r="N27" s="63" t="s">
        <v>188</v>
      </c>
      <c r="O27" s="16" t="s">
        <v>32</v>
      </c>
      <c r="P27" s="22">
        <v>14</v>
      </c>
    </row>
    <row r="28" spans="1:16" ht="26.25" thickBot="1" x14ac:dyDescent="0.3">
      <c r="B28" s="21">
        <v>25</v>
      </c>
      <c r="C28" s="12">
        <v>5</v>
      </c>
      <c r="D28" s="13">
        <v>25</v>
      </c>
      <c r="E28" s="14">
        <v>46500</v>
      </c>
      <c r="F28" s="18" t="s">
        <v>44</v>
      </c>
      <c r="G28" s="15" t="s">
        <v>120</v>
      </c>
      <c r="H28" s="15" t="s">
        <v>91</v>
      </c>
      <c r="I28" s="16">
        <v>91624</v>
      </c>
      <c r="J28" s="80" t="s">
        <v>426</v>
      </c>
      <c r="K28" s="81"/>
      <c r="L28" s="17">
        <v>42916</v>
      </c>
      <c r="M28" s="16" t="s">
        <v>66</v>
      </c>
      <c r="N28" s="63" t="s">
        <v>189</v>
      </c>
      <c r="O28" s="16" t="s">
        <v>33</v>
      </c>
      <c r="P28" s="22">
        <v>50</v>
      </c>
    </row>
    <row r="29" spans="1:16" ht="141" thickBot="1" x14ac:dyDescent="0.3">
      <c r="B29" s="21">
        <v>26</v>
      </c>
      <c r="C29" s="54">
        <v>5</v>
      </c>
      <c r="D29" s="13">
        <v>26</v>
      </c>
      <c r="E29" s="14">
        <v>46500</v>
      </c>
      <c r="F29" s="18" t="s">
        <v>44</v>
      </c>
      <c r="G29" s="16" t="s">
        <v>386</v>
      </c>
      <c r="H29" s="15" t="s">
        <v>92</v>
      </c>
      <c r="I29" s="16">
        <v>917</v>
      </c>
      <c r="J29" s="80" t="s">
        <v>427</v>
      </c>
      <c r="K29" s="81"/>
      <c r="L29" s="17">
        <v>42916</v>
      </c>
      <c r="M29" s="55">
        <v>17</v>
      </c>
      <c r="N29" s="63" t="s">
        <v>190</v>
      </c>
      <c r="O29" s="16" t="s">
        <v>37</v>
      </c>
      <c r="P29" s="22" t="s">
        <v>38</v>
      </c>
    </row>
    <row r="30" spans="1:16" ht="64.5" thickBot="1" x14ac:dyDescent="0.3">
      <c r="B30" s="21">
        <v>27</v>
      </c>
      <c r="C30" s="12">
        <v>5</v>
      </c>
      <c r="D30" s="13">
        <v>27</v>
      </c>
      <c r="E30" s="14">
        <v>49500</v>
      </c>
      <c r="F30" s="18" t="s">
        <v>45</v>
      </c>
      <c r="G30" s="15" t="s">
        <v>121</v>
      </c>
      <c r="H30" s="15" t="s">
        <v>93</v>
      </c>
      <c r="I30" s="16">
        <v>91624</v>
      </c>
      <c r="J30" s="80" t="s">
        <v>428</v>
      </c>
      <c r="K30" s="81"/>
      <c r="L30" s="17">
        <v>42916</v>
      </c>
      <c r="M30" s="16" t="s">
        <v>66</v>
      </c>
      <c r="N30" s="63" t="s">
        <v>191</v>
      </c>
      <c r="O30" s="16" t="s">
        <v>32</v>
      </c>
      <c r="P30" s="22">
        <v>1200</v>
      </c>
    </row>
    <row r="31" spans="1:16" ht="115.5" thickBot="1" x14ac:dyDescent="0.3">
      <c r="B31" s="21">
        <v>28</v>
      </c>
      <c r="C31" s="54">
        <v>5</v>
      </c>
      <c r="D31" s="13">
        <v>28</v>
      </c>
      <c r="E31" s="14">
        <v>50500</v>
      </c>
      <c r="F31" s="18" t="s">
        <v>46</v>
      </c>
      <c r="G31" s="16" t="s">
        <v>386</v>
      </c>
      <c r="H31" s="15" t="s">
        <v>94</v>
      </c>
      <c r="I31" s="16">
        <v>917</v>
      </c>
      <c r="J31" s="80" t="s">
        <v>429</v>
      </c>
      <c r="K31" s="81"/>
      <c r="L31" s="17">
        <v>42916</v>
      </c>
      <c r="M31" s="55">
        <v>17</v>
      </c>
      <c r="N31" s="64" t="s">
        <v>192</v>
      </c>
      <c r="O31" s="55" t="s">
        <v>37</v>
      </c>
      <c r="P31" s="56" t="s">
        <v>38</v>
      </c>
    </row>
    <row r="32" spans="1:16" ht="77.25" hidden="1" thickBot="1" x14ac:dyDescent="0.3">
      <c r="B32" s="66">
        <v>29</v>
      </c>
      <c r="C32" s="76">
        <v>5</v>
      </c>
      <c r="D32" s="68">
        <v>29</v>
      </c>
      <c r="E32" s="69">
        <v>52100</v>
      </c>
      <c r="F32" s="70" t="s">
        <v>193</v>
      </c>
      <c r="G32" s="71" t="s">
        <v>122</v>
      </c>
      <c r="H32" s="71" t="s">
        <v>95</v>
      </c>
      <c r="I32" s="72">
        <v>91624</v>
      </c>
      <c r="J32" s="88" t="s">
        <v>398</v>
      </c>
      <c r="K32" s="89"/>
      <c r="L32" s="73">
        <v>42916</v>
      </c>
      <c r="M32" s="72" t="s">
        <v>66</v>
      </c>
      <c r="N32" s="75" t="s">
        <v>194</v>
      </c>
      <c r="O32" s="72" t="s">
        <v>33</v>
      </c>
      <c r="P32" s="74">
        <v>100</v>
      </c>
    </row>
    <row r="33" spans="2:16" ht="39" thickBot="1" x14ac:dyDescent="0.3">
      <c r="B33" s="21">
        <v>30</v>
      </c>
      <c r="C33" s="54">
        <v>5</v>
      </c>
      <c r="D33" s="13">
        <v>30</v>
      </c>
      <c r="E33" s="14">
        <v>53900</v>
      </c>
      <c r="F33" s="18" t="s">
        <v>371</v>
      </c>
      <c r="G33" s="19" t="s">
        <v>123</v>
      </c>
      <c r="H33" s="15" t="s">
        <v>96</v>
      </c>
      <c r="I33" s="16">
        <v>91624</v>
      </c>
      <c r="J33" s="80" t="s">
        <v>430</v>
      </c>
      <c r="K33" s="81"/>
      <c r="L33" s="17">
        <v>42916</v>
      </c>
      <c r="M33" s="55" t="s">
        <v>66</v>
      </c>
      <c r="N33" s="63" t="s">
        <v>195</v>
      </c>
      <c r="O33" s="16" t="s">
        <v>32</v>
      </c>
      <c r="P33" s="22">
        <v>500</v>
      </c>
    </row>
    <row r="34" spans="2:16" ht="39" thickBot="1" x14ac:dyDescent="0.3">
      <c r="B34" s="21">
        <v>31</v>
      </c>
      <c r="C34" s="12">
        <v>5</v>
      </c>
      <c r="D34" s="13">
        <v>31</v>
      </c>
      <c r="E34" s="14">
        <v>53900</v>
      </c>
      <c r="F34" s="18" t="s">
        <v>371</v>
      </c>
      <c r="G34" s="15" t="s">
        <v>206</v>
      </c>
      <c r="H34" s="15" t="s">
        <v>196</v>
      </c>
      <c r="I34" s="16">
        <v>91624</v>
      </c>
      <c r="J34" s="80" t="s">
        <v>431</v>
      </c>
      <c r="K34" s="81"/>
      <c r="L34" s="17">
        <v>42916</v>
      </c>
      <c r="M34" s="16" t="s">
        <v>66</v>
      </c>
      <c r="N34" s="63" t="s">
        <v>47</v>
      </c>
      <c r="O34" s="16" t="s">
        <v>32</v>
      </c>
      <c r="P34" s="22">
        <v>550</v>
      </c>
    </row>
    <row r="35" spans="2:16" ht="39" thickBot="1" x14ac:dyDescent="0.3">
      <c r="B35" s="21">
        <v>32</v>
      </c>
      <c r="C35" s="54">
        <v>5</v>
      </c>
      <c r="D35" s="13">
        <v>32</v>
      </c>
      <c r="E35" s="14">
        <v>55000</v>
      </c>
      <c r="F35" s="18" t="s">
        <v>48</v>
      </c>
      <c r="G35" s="15" t="s">
        <v>207</v>
      </c>
      <c r="H35" s="15" t="s">
        <v>197</v>
      </c>
      <c r="I35" s="16">
        <v>91624</v>
      </c>
      <c r="J35" s="80" t="s">
        <v>432</v>
      </c>
      <c r="K35" s="81"/>
      <c r="L35" s="17">
        <v>42916</v>
      </c>
      <c r="M35" s="55" t="s">
        <v>66</v>
      </c>
      <c r="N35" s="63" t="s">
        <v>216</v>
      </c>
      <c r="O35" s="16" t="s">
        <v>32</v>
      </c>
      <c r="P35" s="22">
        <v>1500</v>
      </c>
    </row>
    <row r="36" spans="2:16" ht="102.75" thickBot="1" x14ac:dyDescent="0.3">
      <c r="B36" s="21">
        <v>33</v>
      </c>
      <c r="C36" s="12">
        <v>5</v>
      </c>
      <c r="D36" s="13">
        <v>33</v>
      </c>
      <c r="E36" s="14">
        <v>63000</v>
      </c>
      <c r="F36" s="18" t="s">
        <v>49</v>
      </c>
      <c r="G36" s="15" t="s">
        <v>208</v>
      </c>
      <c r="H36" s="15" t="s">
        <v>198</v>
      </c>
      <c r="I36" s="16">
        <v>917</v>
      </c>
      <c r="J36" s="80" t="s">
        <v>433</v>
      </c>
      <c r="K36" s="81"/>
      <c r="L36" s="17">
        <v>42916</v>
      </c>
      <c r="M36" s="16">
        <v>17</v>
      </c>
      <c r="N36" s="63" t="s">
        <v>217</v>
      </c>
      <c r="O36" s="16" t="s">
        <v>37</v>
      </c>
      <c r="P36" s="22" t="s">
        <v>38</v>
      </c>
    </row>
    <row r="37" spans="2:16" ht="51.75" thickBot="1" x14ac:dyDescent="0.3">
      <c r="B37" s="21">
        <v>34</v>
      </c>
      <c r="C37" s="54">
        <v>5</v>
      </c>
      <c r="D37" s="13">
        <v>34</v>
      </c>
      <c r="E37" s="14">
        <v>63000</v>
      </c>
      <c r="F37" s="18" t="s">
        <v>49</v>
      </c>
      <c r="G37" s="15" t="s">
        <v>209</v>
      </c>
      <c r="H37" s="15" t="s">
        <v>199</v>
      </c>
      <c r="I37" s="16">
        <v>91624</v>
      </c>
      <c r="J37" s="80" t="s">
        <v>434</v>
      </c>
      <c r="K37" s="81"/>
      <c r="L37" s="17">
        <v>42916</v>
      </c>
      <c r="M37" s="55" t="s">
        <v>66</v>
      </c>
      <c r="N37" s="63" t="s">
        <v>218</v>
      </c>
      <c r="O37" s="16" t="s">
        <v>33</v>
      </c>
      <c r="P37" s="22">
        <v>217.4</v>
      </c>
    </row>
    <row r="38" spans="2:16" ht="51.75" thickBot="1" x14ac:dyDescent="0.3">
      <c r="B38" s="21">
        <v>35</v>
      </c>
      <c r="C38" s="12">
        <v>5</v>
      </c>
      <c r="D38" s="13">
        <v>35</v>
      </c>
      <c r="E38" s="14">
        <v>63200</v>
      </c>
      <c r="F38" s="18" t="s">
        <v>219</v>
      </c>
      <c r="G38" s="15" t="s">
        <v>210</v>
      </c>
      <c r="H38" s="15" t="s">
        <v>200</v>
      </c>
      <c r="I38" s="16">
        <v>91624</v>
      </c>
      <c r="J38" s="80" t="s">
        <v>435</v>
      </c>
      <c r="K38" s="81"/>
      <c r="L38" s="17">
        <v>42916</v>
      </c>
      <c r="M38" s="16" t="s">
        <v>66</v>
      </c>
      <c r="N38" s="63" t="s">
        <v>220</v>
      </c>
      <c r="O38" s="16" t="s">
        <v>32</v>
      </c>
      <c r="P38" s="22">
        <v>250</v>
      </c>
    </row>
    <row r="39" spans="2:16" ht="115.5" thickBot="1" x14ac:dyDescent="0.3">
      <c r="B39" s="21">
        <v>36</v>
      </c>
      <c r="C39" s="54">
        <v>5</v>
      </c>
      <c r="D39" s="13">
        <v>36</v>
      </c>
      <c r="E39" s="14">
        <v>66500</v>
      </c>
      <c r="F39" s="18" t="s">
        <v>50</v>
      </c>
      <c r="G39" s="15" t="s">
        <v>211</v>
      </c>
      <c r="H39" s="15" t="s">
        <v>201</v>
      </c>
      <c r="I39" s="16">
        <v>917</v>
      </c>
      <c r="J39" s="80" t="s">
        <v>436</v>
      </c>
      <c r="K39" s="81"/>
      <c r="L39" s="17">
        <v>42916</v>
      </c>
      <c r="M39" s="55">
        <v>17</v>
      </c>
      <c r="N39" s="63" t="s">
        <v>221</v>
      </c>
      <c r="O39" s="16" t="s">
        <v>37</v>
      </c>
      <c r="P39" s="22" t="s">
        <v>38</v>
      </c>
    </row>
    <row r="40" spans="2:16" ht="90" thickBot="1" x14ac:dyDescent="0.3">
      <c r="B40" s="21">
        <v>37</v>
      </c>
      <c r="C40" s="12">
        <v>5</v>
      </c>
      <c r="D40" s="13">
        <v>37</v>
      </c>
      <c r="E40" s="14">
        <v>66500</v>
      </c>
      <c r="F40" s="18" t="s">
        <v>50</v>
      </c>
      <c r="G40" s="15" t="s">
        <v>212</v>
      </c>
      <c r="H40" s="15" t="s">
        <v>202</v>
      </c>
      <c r="I40" s="16">
        <v>917</v>
      </c>
      <c r="J40" s="80" t="s">
        <v>437</v>
      </c>
      <c r="K40" s="81"/>
      <c r="L40" s="17">
        <v>42916</v>
      </c>
      <c r="M40" s="16">
        <v>17</v>
      </c>
      <c r="N40" s="63" t="s">
        <v>222</v>
      </c>
      <c r="O40" s="16" t="s">
        <v>37</v>
      </c>
      <c r="P40" s="22" t="s">
        <v>38</v>
      </c>
    </row>
    <row r="41" spans="2:16" ht="64.5" thickBot="1" x14ac:dyDescent="0.3">
      <c r="B41" s="21">
        <v>38</v>
      </c>
      <c r="C41" s="54">
        <v>5</v>
      </c>
      <c r="D41" s="13">
        <v>38</v>
      </c>
      <c r="E41" s="14">
        <v>66500</v>
      </c>
      <c r="F41" s="18" t="s">
        <v>50</v>
      </c>
      <c r="G41" s="15" t="s">
        <v>213</v>
      </c>
      <c r="H41" s="15" t="s">
        <v>203</v>
      </c>
      <c r="I41" s="16">
        <v>91624</v>
      </c>
      <c r="J41" s="80" t="s">
        <v>438</v>
      </c>
      <c r="K41" s="81"/>
      <c r="L41" s="17">
        <v>42916</v>
      </c>
      <c r="M41" s="55" t="s">
        <v>66</v>
      </c>
      <c r="N41" s="63" t="s">
        <v>389</v>
      </c>
      <c r="O41" s="16" t="s">
        <v>390</v>
      </c>
      <c r="P41" s="22" t="s">
        <v>385</v>
      </c>
    </row>
    <row r="42" spans="2:16" ht="51.75" thickBot="1" x14ac:dyDescent="0.3">
      <c r="B42" s="21">
        <v>39</v>
      </c>
      <c r="C42" s="12">
        <v>5</v>
      </c>
      <c r="D42" s="13">
        <v>39</v>
      </c>
      <c r="E42" s="14">
        <v>66500</v>
      </c>
      <c r="F42" s="18" t="s">
        <v>50</v>
      </c>
      <c r="G42" s="15" t="s">
        <v>214</v>
      </c>
      <c r="H42" s="15" t="s">
        <v>204</v>
      </c>
      <c r="I42" s="16">
        <v>91624</v>
      </c>
      <c r="J42" s="80" t="s">
        <v>439</v>
      </c>
      <c r="K42" s="81"/>
      <c r="L42" s="17">
        <v>42916</v>
      </c>
      <c r="M42" s="16" t="s">
        <v>66</v>
      </c>
      <c r="N42" s="63" t="s">
        <v>223</v>
      </c>
      <c r="O42" s="16" t="s">
        <v>33</v>
      </c>
      <c r="P42" s="22">
        <v>400</v>
      </c>
    </row>
    <row r="43" spans="2:16" ht="51.75" thickBot="1" x14ac:dyDescent="0.3">
      <c r="B43" s="21">
        <v>40</v>
      </c>
      <c r="C43" s="54">
        <v>5</v>
      </c>
      <c r="D43" s="13">
        <v>40</v>
      </c>
      <c r="E43" s="14">
        <v>66700</v>
      </c>
      <c r="F43" s="18" t="s">
        <v>51</v>
      </c>
      <c r="G43" s="15" t="s">
        <v>215</v>
      </c>
      <c r="H43" s="15" t="s">
        <v>205</v>
      </c>
      <c r="I43" s="16">
        <v>91624</v>
      </c>
      <c r="J43" s="80" t="s">
        <v>440</v>
      </c>
      <c r="K43" s="81"/>
      <c r="L43" s="17">
        <v>42916</v>
      </c>
      <c r="M43" s="16" t="s">
        <v>66</v>
      </c>
      <c r="N43" s="63" t="s">
        <v>224</v>
      </c>
      <c r="O43" s="16" t="s">
        <v>32</v>
      </c>
      <c r="P43" s="22">
        <v>1000</v>
      </c>
    </row>
    <row r="44" spans="2:16" ht="90" thickBot="1" x14ac:dyDescent="0.3">
      <c r="B44" s="21">
        <v>41</v>
      </c>
      <c r="C44" s="12">
        <v>5</v>
      </c>
      <c r="D44" s="13" t="s">
        <v>25</v>
      </c>
      <c r="E44" s="14">
        <v>69000</v>
      </c>
      <c r="F44" s="18" t="s">
        <v>58</v>
      </c>
      <c r="G44" s="15" t="s">
        <v>240</v>
      </c>
      <c r="H44" s="15" t="s">
        <v>230</v>
      </c>
      <c r="I44" s="16">
        <v>917</v>
      </c>
      <c r="J44" s="80" t="s">
        <v>441</v>
      </c>
      <c r="K44" s="81"/>
      <c r="L44" s="17">
        <v>42916</v>
      </c>
      <c r="M44" s="16">
        <v>17</v>
      </c>
      <c r="N44" s="64" t="s">
        <v>225</v>
      </c>
      <c r="O44" s="55" t="s">
        <v>37</v>
      </c>
      <c r="P44" s="56" t="s">
        <v>38</v>
      </c>
    </row>
    <row r="45" spans="2:16" ht="51.75" thickBot="1" x14ac:dyDescent="0.3">
      <c r="B45" s="21">
        <v>42</v>
      </c>
      <c r="C45" s="54">
        <v>5</v>
      </c>
      <c r="D45" s="13">
        <v>42</v>
      </c>
      <c r="E45" s="14">
        <v>69000</v>
      </c>
      <c r="F45" s="18" t="s">
        <v>58</v>
      </c>
      <c r="G45" s="15" t="s">
        <v>241</v>
      </c>
      <c r="H45" s="15" t="s">
        <v>231</v>
      </c>
      <c r="I45" s="16">
        <v>91624</v>
      </c>
      <c r="J45" s="80" t="s">
        <v>442</v>
      </c>
      <c r="K45" s="81"/>
      <c r="L45" s="17">
        <v>42916</v>
      </c>
      <c r="M45" s="16" t="s">
        <v>66</v>
      </c>
      <c r="N45" s="63" t="s">
        <v>226</v>
      </c>
      <c r="O45" s="16" t="s">
        <v>33</v>
      </c>
      <c r="P45" s="22">
        <v>250</v>
      </c>
    </row>
    <row r="46" spans="2:16" ht="26.25" thickBot="1" x14ac:dyDescent="0.3">
      <c r="B46" s="21">
        <v>43</v>
      </c>
      <c r="C46" s="12">
        <v>5</v>
      </c>
      <c r="D46" s="13">
        <v>43</v>
      </c>
      <c r="E46" s="14">
        <v>77000</v>
      </c>
      <c r="F46" s="18" t="s">
        <v>52</v>
      </c>
      <c r="G46" s="15" t="s">
        <v>242</v>
      </c>
      <c r="H46" s="15" t="s">
        <v>232</v>
      </c>
      <c r="I46" s="16">
        <v>91624</v>
      </c>
      <c r="J46" s="80" t="s">
        <v>443</v>
      </c>
      <c r="K46" s="81"/>
      <c r="L46" s="17">
        <v>42916</v>
      </c>
      <c r="M46" s="16" t="s">
        <v>66</v>
      </c>
      <c r="N46" s="63" t="s">
        <v>228</v>
      </c>
      <c r="O46" s="16" t="s">
        <v>33</v>
      </c>
      <c r="P46" s="22">
        <v>13000</v>
      </c>
    </row>
    <row r="47" spans="2:16" ht="39" thickBot="1" x14ac:dyDescent="0.3">
      <c r="B47" s="21">
        <v>44</v>
      </c>
      <c r="C47" s="12">
        <v>5</v>
      </c>
      <c r="D47" s="13">
        <v>44</v>
      </c>
      <c r="E47" s="14">
        <v>77000</v>
      </c>
      <c r="F47" s="18" t="s">
        <v>52</v>
      </c>
      <c r="G47" s="15" t="s">
        <v>243</v>
      </c>
      <c r="H47" s="15" t="s">
        <v>233</v>
      </c>
      <c r="I47" s="16">
        <v>91624</v>
      </c>
      <c r="J47" s="80" t="s">
        <v>444</v>
      </c>
      <c r="K47" s="81"/>
      <c r="L47" s="17">
        <v>42916</v>
      </c>
      <c r="M47" s="16" t="s">
        <v>66</v>
      </c>
      <c r="N47" s="63" t="s">
        <v>229</v>
      </c>
      <c r="O47" s="16" t="s">
        <v>32</v>
      </c>
      <c r="P47" s="22">
        <v>500</v>
      </c>
    </row>
    <row r="48" spans="2:16" ht="115.5" thickBot="1" x14ac:dyDescent="0.3">
      <c r="B48" s="21">
        <v>45</v>
      </c>
      <c r="C48" s="12">
        <v>5</v>
      </c>
      <c r="D48" s="13">
        <v>45</v>
      </c>
      <c r="E48" s="14">
        <v>780</v>
      </c>
      <c r="F48" s="18" t="s">
        <v>59</v>
      </c>
      <c r="G48" s="15" t="s">
        <v>244</v>
      </c>
      <c r="H48" s="15" t="s">
        <v>234</v>
      </c>
      <c r="I48" s="47">
        <v>91724</v>
      </c>
      <c r="J48" s="80" t="s">
        <v>445</v>
      </c>
      <c r="K48" s="81"/>
      <c r="L48" s="17">
        <v>42916</v>
      </c>
      <c r="M48" s="16">
        <v>17</v>
      </c>
      <c r="N48" s="63" t="s">
        <v>250</v>
      </c>
      <c r="O48" s="47" t="s">
        <v>37</v>
      </c>
      <c r="P48" s="50" t="s">
        <v>38</v>
      </c>
    </row>
    <row r="49" spans="1:16" ht="26.25" thickBot="1" x14ac:dyDescent="0.3">
      <c r="B49" s="21">
        <v>46</v>
      </c>
      <c r="C49" s="12">
        <v>5</v>
      </c>
      <c r="D49" s="13">
        <v>46</v>
      </c>
      <c r="E49" s="14">
        <v>79000</v>
      </c>
      <c r="F49" s="18" t="s">
        <v>53</v>
      </c>
      <c r="G49" s="15" t="s">
        <v>245</v>
      </c>
      <c r="H49" s="15" t="s">
        <v>235</v>
      </c>
      <c r="I49" s="47">
        <v>91624</v>
      </c>
      <c r="J49" s="80" t="s">
        <v>446</v>
      </c>
      <c r="K49" s="81"/>
      <c r="L49" s="17">
        <v>42916</v>
      </c>
      <c r="M49" s="16" t="s">
        <v>66</v>
      </c>
      <c r="N49" s="63" t="s">
        <v>251</v>
      </c>
      <c r="O49" s="16" t="s">
        <v>33</v>
      </c>
      <c r="P49" s="22">
        <v>315</v>
      </c>
    </row>
    <row r="50" spans="1:16" ht="26.25" thickBot="1" x14ac:dyDescent="0.3">
      <c r="B50" s="21">
        <v>47</v>
      </c>
      <c r="C50" s="12">
        <v>5</v>
      </c>
      <c r="D50" s="13">
        <v>47</v>
      </c>
      <c r="E50" s="14">
        <v>79000</v>
      </c>
      <c r="F50" s="18" t="s">
        <v>53</v>
      </c>
      <c r="G50" s="15" t="s">
        <v>246</v>
      </c>
      <c r="H50" s="15" t="s">
        <v>236</v>
      </c>
      <c r="I50" s="16">
        <v>91624</v>
      </c>
      <c r="J50" s="80" t="s">
        <v>447</v>
      </c>
      <c r="K50" s="81"/>
      <c r="L50" s="17">
        <v>42916</v>
      </c>
      <c r="M50" s="16" t="s">
        <v>66</v>
      </c>
      <c r="N50" s="63" t="s">
        <v>252</v>
      </c>
      <c r="O50" s="16" t="s">
        <v>33</v>
      </c>
      <c r="P50" s="22">
        <v>1200</v>
      </c>
    </row>
    <row r="51" spans="1:16" ht="26.25" thickBot="1" x14ac:dyDescent="0.3">
      <c r="B51" s="21">
        <v>48</v>
      </c>
      <c r="C51" s="12">
        <v>5</v>
      </c>
      <c r="D51" s="13">
        <v>48</v>
      </c>
      <c r="E51" s="14">
        <v>79000</v>
      </c>
      <c r="F51" s="18" t="s">
        <v>53</v>
      </c>
      <c r="G51" s="15" t="s">
        <v>247</v>
      </c>
      <c r="H51" s="15" t="s">
        <v>237</v>
      </c>
      <c r="I51" s="16">
        <v>91624</v>
      </c>
      <c r="J51" s="80" t="s">
        <v>448</v>
      </c>
      <c r="K51" s="81"/>
      <c r="L51" s="17">
        <v>42916</v>
      </c>
      <c r="M51" s="16" t="s">
        <v>66</v>
      </c>
      <c r="N51" s="63" t="s">
        <v>253</v>
      </c>
      <c r="O51" s="16" t="s">
        <v>33</v>
      </c>
      <c r="P51" s="22">
        <v>100.6</v>
      </c>
    </row>
    <row r="52" spans="1:16" ht="39" thickBot="1" x14ac:dyDescent="0.3">
      <c r="B52" s="21">
        <v>49</v>
      </c>
      <c r="C52" s="12">
        <v>5</v>
      </c>
      <c r="D52" s="13">
        <v>49</v>
      </c>
      <c r="E52" s="14">
        <v>79500</v>
      </c>
      <c r="F52" s="18" t="s">
        <v>255</v>
      </c>
      <c r="G52" s="15" t="s">
        <v>248</v>
      </c>
      <c r="H52" s="15" t="s">
        <v>238</v>
      </c>
      <c r="I52" s="16">
        <v>91624</v>
      </c>
      <c r="J52" s="80" t="s">
        <v>449</v>
      </c>
      <c r="K52" s="81"/>
      <c r="L52" s="17">
        <v>42916</v>
      </c>
      <c r="M52" s="16" t="s">
        <v>66</v>
      </c>
      <c r="N52" s="63" t="s">
        <v>254</v>
      </c>
      <c r="O52" s="16" t="s">
        <v>33</v>
      </c>
      <c r="P52" s="22">
        <v>250</v>
      </c>
    </row>
    <row r="53" spans="1:16" ht="64.5" thickBot="1" x14ac:dyDescent="0.3">
      <c r="B53" s="21">
        <v>50</v>
      </c>
      <c r="C53" s="12">
        <v>5</v>
      </c>
      <c r="D53" s="13">
        <v>50</v>
      </c>
      <c r="E53" s="14">
        <v>80500</v>
      </c>
      <c r="F53" s="18" t="s">
        <v>54</v>
      </c>
      <c r="G53" s="15" t="s">
        <v>249</v>
      </c>
      <c r="H53" s="15" t="s">
        <v>239</v>
      </c>
      <c r="I53" s="16">
        <v>917</v>
      </c>
      <c r="J53" s="80" t="s">
        <v>450</v>
      </c>
      <c r="K53" s="81"/>
      <c r="L53" s="17">
        <v>42916</v>
      </c>
      <c r="M53" s="16">
        <v>17</v>
      </c>
      <c r="N53" s="63" t="s">
        <v>256</v>
      </c>
      <c r="O53" s="16" t="s">
        <v>37</v>
      </c>
      <c r="P53" s="22" t="s">
        <v>38</v>
      </c>
    </row>
    <row r="54" spans="1:16" ht="102.75" thickBot="1" x14ac:dyDescent="0.3">
      <c r="B54" s="21">
        <v>51</v>
      </c>
      <c r="C54" s="12">
        <v>5</v>
      </c>
      <c r="D54" s="13">
        <v>51</v>
      </c>
      <c r="E54" s="14">
        <v>80500</v>
      </c>
      <c r="F54" s="18" t="s">
        <v>54</v>
      </c>
      <c r="G54" s="15" t="s">
        <v>271</v>
      </c>
      <c r="H54" s="15" t="s">
        <v>258</v>
      </c>
      <c r="I54" s="16">
        <v>917</v>
      </c>
      <c r="J54" s="80" t="s">
        <v>451</v>
      </c>
      <c r="K54" s="81"/>
      <c r="L54" s="17">
        <v>42916</v>
      </c>
      <c r="M54" s="16">
        <v>17</v>
      </c>
      <c r="N54" s="64" t="s">
        <v>257</v>
      </c>
      <c r="O54" s="55" t="s">
        <v>37</v>
      </c>
      <c r="P54" s="56" t="s">
        <v>38</v>
      </c>
    </row>
    <row r="55" spans="1:16" ht="90" thickBot="1" x14ac:dyDescent="0.3">
      <c r="B55" s="21">
        <v>52</v>
      </c>
      <c r="C55" s="12">
        <v>5</v>
      </c>
      <c r="D55" s="13">
        <v>52</v>
      </c>
      <c r="E55" s="14">
        <v>80500</v>
      </c>
      <c r="F55" s="18" t="s">
        <v>54</v>
      </c>
      <c r="G55" s="15" t="s">
        <v>272</v>
      </c>
      <c r="H55" s="15" t="s">
        <v>259</v>
      </c>
      <c r="I55" s="16">
        <v>917</v>
      </c>
      <c r="J55" s="80" t="s">
        <v>452</v>
      </c>
      <c r="K55" s="81"/>
      <c r="L55" s="17">
        <v>42916</v>
      </c>
      <c r="M55" s="16">
        <v>17</v>
      </c>
      <c r="N55" s="63" t="s">
        <v>281</v>
      </c>
      <c r="O55" s="16" t="s">
        <v>37</v>
      </c>
      <c r="P55" s="22" t="s">
        <v>38</v>
      </c>
    </row>
    <row r="56" spans="1:16" ht="128.25" thickBot="1" x14ac:dyDescent="0.3">
      <c r="B56" s="21">
        <v>53</v>
      </c>
      <c r="C56" s="12">
        <v>5</v>
      </c>
      <c r="D56" s="13">
        <v>53</v>
      </c>
      <c r="E56" s="14">
        <v>92400</v>
      </c>
      <c r="F56" s="18" t="s">
        <v>55</v>
      </c>
      <c r="G56" s="15" t="s">
        <v>273</v>
      </c>
      <c r="H56" s="15" t="s">
        <v>260</v>
      </c>
      <c r="I56" s="16">
        <v>917</v>
      </c>
      <c r="J56" s="80" t="s">
        <v>453</v>
      </c>
      <c r="K56" s="81"/>
      <c r="L56" s="17">
        <v>42916</v>
      </c>
      <c r="M56" s="16">
        <v>17</v>
      </c>
      <c r="N56" s="63" t="s">
        <v>282</v>
      </c>
      <c r="O56" s="16" t="s">
        <v>37</v>
      </c>
      <c r="P56" s="22" t="s">
        <v>38</v>
      </c>
    </row>
    <row r="57" spans="1:16" ht="51.75" thickBot="1" x14ac:dyDescent="0.3">
      <c r="B57" s="21">
        <v>54</v>
      </c>
      <c r="C57" s="12">
        <v>5</v>
      </c>
      <c r="D57" s="13">
        <v>54</v>
      </c>
      <c r="E57" s="14">
        <v>92400</v>
      </c>
      <c r="F57" s="18" t="s">
        <v>55</v>
      </c>
      <c r="G57" s="15" t="s">
        <v>274</v>
      </c>
      <c r="H57" s="15" t="s">
        <v>261</v>
      </c>
      <c r="I57" s="16">
        <v>91624</v>
      </c>
      <c r="J57" s="80" t="s">
        <v>454</v>
      </c>
      <c r="K57" s="81"/>
      <c r="L57" s="17">
        <v>42916</v>
      </c>
      <c r="M57" s="16" t="s">
        <v>66</v>
      </c>
      <c r="N57" s="63" t="s">
        <v>283</v>
      </c>
      <c r="O57" s="16" t="s">
        <v>33</v>
      </c>
      <c r="P57" s="22">
        <v>2000</v>
      </c>
    </row>
    <row r="58" spans="1:16" ht="26.25" thickBot="1" x14ac:dyDescent="0.3">
      <c r="B58" s="21">
        <v>55</v>
      </c>
      <c r="C58" s="12">
        <v>5</v>
      </c>
      <c r="D58" s="13">
        <v>55</v>
      </c>
      <c r="E58" s="14">
        <v>92400</v>
      </c>
      <c r="F58" s="18" t="s">
        <v>55</v>
      </c>
      <c r="G58" s="15" t="s">
        <v>275</v>
      </c>
      <c r="H58" s="15" t="s">
        <v>262</v>
      </c>
      <c r="I58" s="16">
        <v>91624</v>
      </c>
      <c r="J58" s="80" t="s">
        <v>455</v>
      </c>
      <c r="K58" s="81"/>
      <c r="L58" s="17">
        <v>42916</v>
      </c>
      <c r="M58" s="16" t="s">
        <v>66</v>
      </c>
      <c r="N58" s="63" t="s">
        <v>284</v>
      </c>
      <c r="O58" s="16" t="s">
        <v>33</v>
      </c>
      <c r="P58" s="22">
        <v>1200</v>
      </c>
    </row>
    <row r="59" spans="1:16" ht="153.75" thickBot="1" x14ac:dyDescent="0.3">
      <c r="B59" s="21">
        <v>56</v>
      </c>
      <c r="C59" s="12">
        <v>5</v>
      </c>
      <c r="D59" s="13">
        <v>56</v>
      </c>
      <c r="E59" s="14">
        <v>92400</v>
      </c>
      <c r="F59" s="18" t="s">
        <v>55</v>
      </c>
      <c r="G59" s="16" t="s">
        <v>391</v>
      </c>
      <c r="H59" s="15" t="s">
        <v>263</v>
      </c>
      <c r="I59" s="16">
        <v>917</v>
      </c>
      <c r="J59" s="80" t="s">
        <v>456</v>
      </c>
      <c r="K59" s="81"/>
      <c r="L59" s="17">
        <v>42916</v>
      </c>
      <c r="M59" s="16">
        <v>17</v>
      </c>
      <c r="N59" s="64" t="s">
        <v>285</v>
      </c>
      <c r="O59" s="55" t="s">
        <v>37</v>
      </c>
      <c r="P59" s="56" t="s">
        <v>38</v>
      </c>
    </row>
    <row r="60" spans="1:16" ht="77.25" hidden="1" thickBot="1" x14ac:dyDescent="0.3">
      <c r="A60" s="65"/>
      <c r="B60" s="66">
        <v>57</v>
      </c>
      <c r="C60" s="76">
        <v>5</v>
      </c>
      <c r="D60" s="68">
        <v>57</v>
      </c>
      <c r="E60" s="69">
        <v>92400</v>
      </c>
      <c r="F60" s="70" t="s">
        <v>55</v>
      </c>
      <c r="G60" s="71" t="s">
        <v>276</v>
      </c>
      <c r="H60" s="71" t="s">
        <v>264</v>
      </c>
      <c r="I60" s="72">
        <v>91624</v>
      </c>
      <c r="J60" s="88" t="s">
        <v>399</v>
      </c>
      <c r="K60" s="89"/>
      <c r="L60" s="73">
        <v>42916</v>
      </c>
      <c r="M60" s="72" t="s">
        <v>66</v>
      </c>
      <c r="N60" s="75" t="s">
        <v>286</v>
      </c>
      <c r="O60" s="72" t="s">
        <v>309</v>
      </c>
      <c r="P60" s="74" t="s">
        <v>383</v>
      </c>
    </row>
    <row r="61" spans="1:16" ht="141" thickBot="1" x14ac:dyDescent="0.3">
      <c r="B61" s="21">
        <v>58</v>
      </c>
      <c r="C61" s="12">
        <v>5</v>
      </c>
      <c r="D61" s="13">
        <v>58</v>
      </c>
      <c r="E61" s="14">
        <v>92400</v>
      </c>
      <c r="F61" s="18" t="s">
        <v>55</v>
      </c>
      <c r="G61" s="15" t="s">
        <v>277</v>
      </c>
      <c r="H61" s="15" t="s">
        <v>265</v>
      </c>
      <c r="I61" s="16">
        <v>917</v>
      </c>
      <c r="J61" s="80" t="s">
        <v>458</v>
      </c>
      <c r="K61" s="81"/>
      <c r="L61" s="17">
        <v>42916</v>
      </c>
      <c r="M61" s="16">
        <v>17</v>
      </c>
      <c r="N61" s="64" t="s">
        <v>392</v>
      </c>
      <c r="O61" s="55" t="s">
        <v>37</v>
      </c>
      <c r="P61" s="56" t="s">
        <v>38</v>
      </c>
    </row>
    <row r="62" spans="1:16" ht="90" thickBot="1" x14ac:dyDescent="0.3">
      <c r="B62" s="21">
        <v>59</v>
      </c>
      <c r="C62" s="12">
        <v>5</v>
      </c>
      <c r="D62" s="13">
        <v>59</v>
      </c>
      <c r="E62" s="14">
        <v>92400</v>
      </c>
      <c r="F62" s="18" t="s">
        <v>291</v>
      </c>
      <c r="G62" s="16" t="s">
        <v>386</v>
      </c>
      <c r="H62" s="15" t="s">
        <v>266</v>
      </c>
      <c r="I62" s="16">
        <v>917</v>
      </c>
      <c r="J62" s="80" t="s">
        <v>457</v>
      </c>
      <c r="K62" s="81"/>
      <c r="L62" s="17">
        <v>42916</v>
      </c>
      <c r="M62" s="16">
        <v>17</v>
      </c>
      <c r="N62" s="64" t="s">
        <v>292</v>
      </c>
      <c r="O62" s="55" t="s">
        <v>37</v>
      </c>
      <c r="P62" s="56" t="s">
        <v>38</v>
      </c>
    </row>
    <row r="63" spans="1:16" ht="26.25" thickBot="1" x14ac:dyDescent="0.3">
      <c r="B63" s="21">
        <v>60</v>
      </c>
      <c r="C63" s="12">
        <v>5</v>
      </c>
      <c r="D63" s="13">
        <v>60</v>
      </c>
      <c r="E63" s="14">
        <v>95000</v>
      </c>
      <c r="F63" s="18" t="s">
        <v>60</v>
      </c>
      <c r="G63" s="15" t="s">
        <v>278</v>
      </c>
      <c r="H63" s="15" t="s">
        <v>267</v>
      </c>
      <c r="I63" s="16">
        <v>91624</v>
      </c>
      <c r="J63" s="80" t="s">
        <v>459</v>
      </c>
      <c r="K63" s="81"/>
      <c r="L63" s="17">
        <v>42916</v>
      </c>
      <c r="M63" s="16" t="s">
        <v>66</v>
      </c>
      <c r="N63" s="64" t="s">
        <v>287</v>
      </c>
      <c r="O63" s="55" t="s">
        <v>33</v>
      </c>
      <c r="P63" s="56">
        <v>367.9</v>
      </c>
    </row>
    <row r="64" spans="1:16" ht="51.75" hidden="1" thickBot="1" x14ac:dyDescent="0.3">
      <c r="B64" s="66">
        <v>61</v>
      </c>
      <c r="C64" s="76">
        <v>5</v>
      </c>
      <c r="D64" s="68">
        <v>61</v>
      </c>
      <c r="E64" s="69">
        <v>95000</v>
      </c>
      <c r="F64" s="70" t="s">
        <v>60</v>
      </c>
      <c r="G64" s="71" t="s">
        <v>279</v>
      </c>
      <c r="H64" s="71" t="s">
        <v>268</v>
      </c>
      <c r="I64" s="72">
        <v>91624</v>
      </c>
      <c r="J64" s="88" t="s">
        <v>400</v>
      </c>
      <c r="K64" s="89"/>
      <c r="L64" s="73">
        <v>42916</v>
      </c>
      <c r="M64" s="72" t="s">
        <v>66</v>
      </c>
      <c r="N64" s="79" t="s">
        <v>288</v>
      </c>
      <c r="O64" s="77" t="s">
        <v>33</v>
      </c>
      <c r="P64" s="78">
        <v>300</v>
      </c>
    </row>
    <row r="65" spans="2:21" ht="128.25" thickBot="1" x14ac:dyDescent="0.3">
      <c r="B65" s="21">
        <v>62</v>
      </c>
      <c r="C65" s="12">
        <v>5</v>
      </c>
      <c r="D65" s="13">
        <v>61</v>
      </c>
      <c r="E65" s="14">
        <v>95400</v>
      </c>
      <c r="F65" s="18" t="s">
        <v>290</v>
      </c>
      <c r="G65" s="15" t="s">
        <v>393</v>
      </c>
      <c r="H65" s="15" t="s">
        <v>269</v>
      </c>
      <c r="I65" s="16">
        <v>917</v>
      </c>
      <c r="J65" s="80" t="s">
        <v>460</v>
      </c>
      <c r="K65" s="81"/>
      <c r="L65" s="17">
        <v>42916</v>
      </c>
      <c r="M65" s="16">
        <v>17</v>
      </c>
      <c r="N65" s="64" t="s">
        <v>289</v>
      </c>
      <c r="O65" s="55" t="s">
        <v>37</v>
      </c>
      <c r="P65" s="56" t="s">
        <v>38</v>
      </c>
    </row>
    <row r="66" spans="2:21" ht="26.25" thickBot="1" x14ac:dyDescent="0.3">
      <c r="B66" s="21">
        <v>63</v>
      </c>
      <c r="C66" s="12">
        <v>5</v>
      </c>
      <c r="D66" s="13">
        <v>63</v>
      </c>
      <c r="E66" s="14">
        <v>34100</v>
      </c>
      <c r="F66" s="18" t="s">
        <v>56</v>
      </c>
      <c r="G66" s="15" t="s">
        <v>280</v>
      </c>
      <c r="H66" s="15" t="s">
        <v>270</v>
      </c>
      <c r="I66" s="16">
        <v>91624</v>
      </c>
      <c r="J66" s="80" t="s">
        <v>461</v>
      </c>
      <c r="K66" s="81"/>
      <c r="L66" s="17">
        <v>42916</v>
      </c>
      <c r="M66" s="16" t="s">
        <v>227</v>
      </c>
      <c r="N66" s="63" t="s">
        <v>57</v>
      </c>
      <c r="O66" s="16" t="s">
        <v>33</v>
      </c>
      <c r="P66" s="22">
        <v>12653.1</v>
      </c>
    </row>
    <row r="67" spans="2:21" ht="15.75" hidden="1" thickBot="1" x14ac:dyDescent="0.3">
      <c r="B67" s="21" t="s">
        <v>26</v>
      </c>
      <c r="C67" s="12"/>
      <c r="D67" s="13"/>
      <c r="E67" s="14"/>
      <c r="F67" s="18"/>
      <c r="G67" s="19"/>
      <c r="H67" s="15"/>
      <c r="I67" s="55"/>
      <c r="J67" s="80"/>
      <c r="K67" s="81"/>
      <c r="L67" s="17"/>
      <c r="M67" s="16"/>
      <c r="N67" s="18"/>
      <c r="O67" s="55"/>
      <c r="P67" s="56"/>
    </row>
    <row r="68" spans="2:21" ht="15.75" hidden="1" thickBot="1" x14ac:dyDescent="0.3">
      <c r="B68" s="21" t="s">
        <v>27</v>
      </c>
      <c r="C68" s="12"/>
      <c r="D68" s="13"/>
      <c r="E68" s="14"/>
      <c r="F68" s="18"/>
      <c r="G68" s="19"/>
      <c r="H68" s="15"/>
      <c r="I68" s="16"/>
      <c r="J68" s="80"/>
      <c r="K68" s="81"/>
      <c r="L68" s="17"/>
      <c r="M68" s="16"/>
      <c r="N68" s="20"/>
      <c r="O68" s="16"/>
      <c r="P68" s="22"/>
    </row>
    <row r="69" spans="2:21" ht="15.75" hidden="1" thickBot="1" x14ac:dyDescent="0.3">
      <c r="B69" s="21" t="s">
        <v>28</v>
      </c>
      <c r="C69" s="12"/>
      <c r="D69" s="13"/>
      <c r="E69" s="14"/>
      <c r="F69" s="18"/>
      <c r="G69" s="19"/>
      <c r="H69" s="15"/>
      <c r="I69" s="16"/>
      <c r="J69" s="80"/>
      <c r="K69" s="81"/>
      <c r="L69" s="17"/>
      <c r="M69" s="16"/>
      <c r="N69" s="20"/>
      <c r="O69" s="16"/>
      <c r="P69" s="22"/>
    </row>
    <row r="70" spans="2:21" ht="15.75" hidden="1" thickBot="1" x14ac:dyDescent="0.3">
      <c r="B70" s="21" t="s">
        <v>29</v>
      </c>
      <c r="C70" s="12"/>
      <c r="D70" s="13"/>
      <c r="E70" s="14"/>
      <c r="F70" s="18"/>
      <c r="G70" s="19"/>
      <c r="H70" s="15"/>
      <c r="I70" s="16"/>
      <c r="J70" s="80"/>
      <c r="K70" s="81"/>
      <c r="L70" s="17"/>
      <c r="M70" s="16"/>
      <c r="N70" s="20"/>
      <c r="O70" s="16"/>
      <c r="P70" s="22"/>
      <c r="S70" s="34">
        <f>SUM(P4:P70)</f>
        <v>51471.299999999996</v>
      </c>
      <c r="T70" s="34">
        <f>5000+3000+200</f>
        <v>8200</v>
      </c>
      <c r="U70" s="34">
        <f>SUM(S70:T70)</f>
        <v>59671.299999999996</v>
      </c>
    </row>
    <row r="71" spans="2:21" ht="15.75" thickBot="1" x14ac:dyDescent="0.3">
      <c r="B71" s="5"/>
      <c r="C71" s="90" t="s">
        <v>501</v>
      </c>
      <c r="D71" s="91"/>
      <c r="E71" s="91"/>
      <c r="F71" s="91"/>
      <c r="G71" s="91"/>
      <c r="H71" s="91"/>
      <c r="I71" s="91"/>
      <c r="J71" s="91"/>
      <c r="K71" s="91"/>
      <c r="L71" s="91"/>
      <c r="M71" s="91"/>
      <c r="N71" s="92"/>
      <c r="O71" s="10"/>
      <c r="P71" s="33"/>
    </row>
    <row r="72" spans="2:21" ht="26.25" thickBot="1" x14ac:dyDescent="0.3">
      <c r="B72" s="21" t="s">
        <v>17</v>
      </c>
      <c r="C72" s="12">
        <v>6</v>
      </c>
      <c r="D72" s="13">
        <v>1</v>
      </c>
      <c r="E72" s="14">
        <v>21500</v>
      </c>
      <c r="F72" s="18" t="s">
        <v>307</v>
      </c>
      <c r="G72" s="15" t="s">
        <v>125</v>
      </c>
      <c r="H72" s="15" t="s">
        <v>124</v>
      </c>
      <c r="I72" s="16">
        <v>916</v>
      </c>
      <c r="J72" s="80" t="s">
        <v>462</v>
      </c>
      <c r="K72" s="81"/>
      <c r="L72" s="17">
        <v>42551</v>
      </c>
      <c r="M72" s="16">
        <v>16</v>
      </c>
      <c r="N72" s="63" t="s">
        <v>308</v>
      </c>
      <c r="O72" s="16" t="s">
        <v>309</v>
      </c>
      <c r="P72" s="22" t="s">
        <v>310</v>
      </c>
    </row>
    <row r="73" spans="2:21" ht="26.25" thickBot="1" x14ac:dyDescent="0.3">
      <c r="B73" s="21" t="s">
        <v>18</v>
      </c>
      <c r="C73" s="12">
        <v>6</v>
      </c>
      <c r="D73" s="13">
        <v>2</v>
      </c>
      <c r="E73" s="35">
        <v>21800</v>
      </c>
      <c r="F73" s="18" t="s">
        <v>14</v>
      </c>
      <c r="G73" s="15" t="s">
        <v>297</v>
      </c>
      <c r="H73" s="15" t="s">
        <v>126</v>
      </c>
      <c r="I73" s="16">
        <v>916</v>
      </c>
      <c r="J73" s="80" t="s">
        <v>463</v>
      </c>
      <c r="K73" s="81"/>
      <c r="L73" s="17">
        <v>42551</v>
      </c>
      <c r="M73" s="16">
        <v>16</v>
      </c>
      <c r="N73" s="63" t="s">
        <v>311</v>
      </c>
      <c r="O73" s="16" t="s">
        <v>33</v>
      </c>
      <c r="P73" s="22">
        <v>394.5</v>
      </c>
    </row>
    <row r="74" spans="2:21" ht="51.75" thickBot="1" x14ac:dyDescent="0.3">
      <c r="B74" s="21" t="s">
        <v>19</v>
      </c>
      <c r="C74" s="12">
        <v>6</v>
      </c>
      <c r="D74" s="13">
        <v>3</v>
      </c>
      <c r="E74" s="35">
        <v>21800</v>
      </c>
      <c r="F74" s="18" t="s">
        <v>14</v>
      </c>
      <c r="G74" s="15" t="s">
        <v>298</v>
      </c>
      <c r="H74" s="15" t="s">
        <v>127</v>
      </c>
      <c r="I74" s="16">
        <v>916</v>
      </c>
      <c r="J74" s="80" t="s">
        <v>464</v>
      </c>
      <c r="K74" s="81"/>
      <c r="L74" s="17">
        <v>42551</v>
      </c>
      <c r="M74" s="16">
        <v>16</v>
      </c>
      <c r="N74" s="63" t="s">
        <v>312</v>
      </c>
      <c r="O74" s="16" t="s">
        <v>309</v>
      </c>
      <c r="P74" s="22" t="s">
        <v>313</v>
      </c>
    </row>
    <row r="75" spans="2:21" ht="26.25" thickBot="1" x14ac:dyDescent="0.3">
      <c r="B75" s="21">
        <v>4</v>
      </c>
      <c r="C75" s="54">
        <v>6</v>
      </c>
      <c r="D75" s="13">
        <v>4</v>
      </c>
      <c r="E75" s="35">
        <v>21800</v>
      </c>
      <c r="F75" s="18" t="s">
        <v>14</v>
      </c>
      <c r="G75" s="15" t="s">
        <v>299</v>
      </c>
      <c r="H75" s="15" t="s">
        <v>128</v>
      </c>
      <c r="I75" s="16">
        <v>916</v>
      </c>
      <c r="J75" s="80" t="s">
        <v>465</v>
      </c>
      <c r="K75" s="81"/>
      <c r="L75" s="17">
        <v>42551</v>
      </c>
      <c r="M75" s="16">
        <v>16</v>
      </c>
      <c r="N75" s="64" t="s">
        <v>314</v>
      </c>
      <c r="O75" s="55" t="s">
        <v>33</v>
      </c>
      <c r="P75" s="56">
        <v>574.1</v>
      </c>
    </row>
    <row r="76" spans="2:21" ht="64.5" thickBot="1" x14ac:dyDescent="0.3">
      <c r="B76" s="21">
        <v>5</v>
      </c>
      <c r="C76" s="12">
        <v>6</v>
      </c>
      <c r="D76" s="13">
        <v>5</v>
      </c>
      <c r="E76" s="14">
        <v>21800</v>
      </c>
      <c r="F76" s="18" t="s">
        <v>14</v>
      </c>
      <c r="G76" s="15" t="s">
        <v>300</v>
      </c>
      <c r="H76" s="15" t="s">
        <v>129</v>
      </c>
      <c r="I76" s="16">
        <v>916</v>
      </c>
      <c r="J76" s="80" t="s">
        <v>466</v>
      </c>
      <c r="K76" s="81"/>
      <c r="L76" s="17">
        <v>42551</v>
      </c>
      <c r="M76" s="16">
        <v>16</v>
      </c>
      <c r="N76" s="63" t="s">
        <v>402</v>
      </c>
      <c r="O76" s="16" t="s">
        <v>309</v>
      </c>
      <c r="P76" s="22" t="s">
        <v>315</v>
      </c>
    </row>
    <row r="77" spans="2:21" ht="26.25" thickBot="1" x14ac:dyDescent="0.3">
      <c r="B77" s="21">
        <v>6</v>
      </c>
      <c r="C77" s="12">
        <v>6</v>
      </c>
      <c r="D77" s="13">
        <v>6</v>
      </c>
      <c r="E77" s="14">
        <v>23100</v>
      </c>
      <c r="F77" s="18" t="s">
        <v>317</v>
      </c>
      <c r="G77" s="15" t="s">
        <v>301</v>
      </c>
      <c r="H77" s="15" t="s">
        <v>130</v>
      </c>
      <c r="I77" s="16">
        <v>916</v>
      </c>
      <c r="J77" s="80" t="s">
        <v>467</v>
      </c>
      <c r="K77" s="81"/>
      <c r="L77" s="17">
        <v>42551</v>
      </c>
      <c r="M77" s="16">
        <v>16</v>
      </c>
      <c r="N77" s="63" t="s">
        <v>316</v>
      </c>
      <c r="O77" s="16" t="s">
        <v>33</v>
      </c>
      <c r="P77" s="22">
        <v>23.9</v>
      </c>
    </row>
    <row r="78" spans="2:21" ht="26.25" thickBot="1" x14ac:dyDescent="0.3">
      <c r="B78" s="21">
        <v>7</v>
      </c>
      <c r="C78" s="12">
        <v>6</v>
      </c>
      <c r="D78" s="13">
        <v>7</v>
      </c>
      <c r="E78" s="14">
        <v>23500</v>
      </c>
      <c r="F78" s="18" t="s">
        <v>318</v>
      </c>
      <c r="G78" s="15" t="s">
        <v>302</v>
      </c>
      <c r="H78" s="15" t="s">
        <v>131</v>
      </c>
      <c r="I78" s="16">
        <v>916</v>
      </c>
      <c r="J78" s="80" t="s">
        <v>468</v>
      </c>
      <c r="K78" s="81"/>
      <c r="L78" s="17">
        <v>42551</v>
      </c>
      <c r="M78" s="16">
        <v>16</v>
      </c>
      <c r="N78" s="63" t="s">
        <v>316</v>
      </c>
      <c r="O78" s="16" t="s">
        <v>33</v>
      </c>
      <c r="P78" s="22">
        <v>11.5</v>
      </c>
    </row>
    <row r="79" spans="2:21" ht="26.25" thickBot="1" x14ac:dyDescent="0.3">
      <c r="B79" s="21">
        <v>8</v>
      </c>
      <c r="C79" s="12">
        <v>6</v>
      </c>
      <c r="D79" s="13">
        <v>8</v>
      </c>
      <c r="E79" s="14">
        <v>24300</v>
      </c>
      <c r="F79" s="18" t="s">
        <v>319</v>
      </c>
      <c r="G79" s="15" t="s">
        <v>303</v>
      </c>
      <c r="H79" s="15" t="s">
        <v>293</v>
      </c>
      <c r="I79" s="16">
        <v>916</v>
      </c>
      <c r="J79" s="80" t="s">
        <v>469</v>
      </c>
      <c r="K79" s="81"/>
      <c r="L79" s="17">
        <v>42551</v>
      </c>
      <c r="M79" s="16">
        <v>16</v>
      </c>
      <c r="N79" s="63" t="s">
        <v>316</v>
      </c>
      <c r="O79" s="16" t="s">
        <v>33</v>
      </c>
      <c r="P79" s="22">
        <v>50</v>
      </c>
    </row>
    <row r="80" spans="2:21" ht="39" thickBot="1" x14ac:dyDescent="0.3">
      <c r="B80" s="21">
        <v>9</v>
      </c>
      <c r="C80" s="12">
        <v>6</v>
      </c>
      <c r="D80" s="13">
        <v>9</v>
      </c>
      <c r="E80" s="14">
        <v>34000</v>
      </c>
      <c r="F80" s="18" t="s">
        <v>320</v>
      </c>
      <c r="G80" s="15" t="s">
        <v>304</v>
      </c>
      <c r="H80" s="15" t="s">
        <v>294</v>
      </c>
      <c r="I80" s="16">
        <v>916</v>
      </c>
      <c r="J80" s="80" t="s">
        <v>470</v>
      </c>
      <c r="K80" s="81"/>
      <c r="L80" s="17">
        <v>42551</v>
      </c>
      <c r="M80" s="16">
        <v>16</v>
      </c>
      <c r="N80" s="63" t="s">
        <v>321</v>
      </c>
      <c r="O80" s="16" t="s">
        <v>33</v>
      </c>
      <c r="P80" s="22">
        <v>60</v>
      </c>
    </row>
    <row r="81" spans="2:16" ht="26.25" thickBot="1" x14ac:dyDescent="0.3">
      <c r="B81" s="21">
        <v>10</v>
      </c>
      <c r="C81" s="12">
        <v>6</v>
      </c>
      <c r="D81" s="13">
        <v>10</v>
      </c>
      <c r="E81" s="14">
        <v>28000</v>
      </c>
      <c r="F81" s="18" t="s">
        <v>323</v>
      </c>
      <c r="G81" s="15" t="s">
        <v>305</v>
      </c>
      <c r="H81" s="15" t="s">
        <v>295</v>
      </c>
      <c r="I81" s="16">
        <v>916</v>
      </c>
      <c r="J81" s="80" t="s">
        <v>471</v>
      </c>
      <c r="K81" s="81"/>
      <c r="L81" s="17">
        <v>42551</v>
      </c>
      <c r="M81" s="16">
        <v>16</v>
      </c>
      <c r="N81" s="63" t="s">
        <v>322</v>
      </c>
      <c r="O81" s="16" t="s">
        <v>33</v>
      </c>
      <c r="P81" s="22">
        <v>200</v>
      </c>
    </row>
    <row r="82" spans="2:16" ht="39" thickBot="1" x14ac:dyDescent="0.3">
      <c r="B82" s="21">
        <v>11</v>
      </c>
      <c r="C82" s="12">
        <v>6</v>
      </c>
      <c r="D82" s="13">
        <v>11</v>
      </c>
      <c r="E82" s="14">
        <v>36100</v>
      </c>
      <c r="F82" s="18" t="s">
        <v>181</v>
      </c>
      <c r="G82" s="15" t="s">
        <v>306</v>
      </c>
      <c r="H82" s="15" t="s">
        <v>296</v>
      </c>
      <c r="I82" s="16">
        <v>916</v>
      </c>
      <c r="J82" s="80" t="s">
        <v>472</v>
      </c>
      <c r="K82" s="81"/>
      <c r="L82" s="17">
        <v>42551</v>
      </c>
      <c r="M82" s="16">
        <v>16</v>
      </c>
      <c r="N82" s="63" t="s">
        <v>324</v>
      </c>
      <c r="O82" s="16" t="s">
        <v>33</v>
      </c>
      <c r="P82" s="22">
        <v>1250</v>
      </c>
    </row>
    <row r="83" spans="2:16" ht="15.75" hidden="1" thickBot="1" x14ac:dyDescent="0.3">
      <c r="B83" s="21" t="s">
        <v>20</v>
      </c>
      <c r="C83" s="12"/>
      <c r="D83" s="31"/>
      <c r="E83" s="15"/>
      <c r="F83" s="20"/>
      <c r="G83" s="32"/>
      <c r="H83" s="15"/>
      <c r="I83" s="16"/>
      <c r="J83" s="82"/>
      <c r="K83" s="83"/>
      <c r="L83" s="17"/>
      <c r="M83" s="16"/>
      <c r="N83" s="63"/>
      <c r="O83" s="16"/>
      <c r="P83" s="22"/>
    </row>
    <row r="84" spans="2:16" ht="15.75" hidden="1" thickBot="1" x14ac:dyDescent="0.3">
      <c r="B84" s="21" t="s">
        <v>21</v>
      </c>
      <c r="C84" s="57"/>
      <c r="D84" s="43"/>
      <c r="E84" s="35"/>
      <c r="F84" s="44"/>
      <c r="G84" s="45"/>
      <c r="H84" s="35"/>
      <c r="I84" s="58"/>
      <c r="J84" s="84"/>
      <c r="K84" s="85"/>
      <c r="L84" s="59"/>
      <c r="M84" s="58"/>
      <c r="N84" s="64"/>
      <c r="O84" s="58"/>
      <c r="P84" s="60"/>
    </row>
    <row r="85" spans="2:16" ht="15.75" hidden="1" thickBot="1" x14ac:dyDescent="0.3">
      <c r="B85" s="21" t="s">
        <v>22</v>
      </c>
      <c r="C85" s="42"/>
      <c r="D85" s="51"/>
      <c r="E85" s="46"/>
      <c r="F85" s="49"/>
      <c r="G85" s="52"/>
      <c r="H85" s="46"/>
      <c r="I85" s="47"/>
      <c r="J85" s="86"/>
      <c r="K85" s="87"/>
      <c r="L85" s="48"/>
      <c r="M85" s="47"/>
      <c r="N85" s="63"/>
      <c r="O85" s="47"/>
      <c r="P85" s="50"/>
    </row>
    <row r="86" spans="2:16" ht="15.75" hidden="1" thickBot="1" x14ac:dyDescent="0.3">
      <c r="B86" s="21" t="s">
        <v>23</v>
      </c>
      <c r="C86" s="12"/>
      <c r="D86" s="31"/>
      <c r="E86" s="15"/>
      <c r="F86" s="20"/>
      <c r="G86" s="32"/>
      <c r="H86" s="15"/>
      <c r="I86" s="16"/>
      <c r="J86" s="82"/>
      <c r="K86" s="83"/>
      <c r="L86" s="17"/>
      <c r="M86" s="16"/>
      <c r="N86" s="63"/>
      <c r="O86" s="16"/>
      <c r="P86" s="22"/>
    </row>
    <row r="87" spans="2:16" ht="15.75" hidden="1" thickBot="1" x14ac:dyDescent="0.3">
      <c r="B87" s="21" t="s">
        <v>24</v>
      </c>
      <c r="C87" s="12"/>
      <c r="D87" s="31"/>
      <c r="E87" s="15"/>
      <c r="F87" s="18"/>
      <c r="G87" s="32"/>
      <c r="H87" s="15"/>
      <c r="I87" s="16"/>
      <c r="J87" s="82"/>
      <c r="K87" s="83"/>
      <c r="L87" s="17"/>
      <c r="M87" s="16"/>
      <c r="N87" s="63"/>
      <c r="O87" s="16"/>
      <c r="P87" s="22"/>
    </row>
    <row r="88" spans="2:16" ht="15.75" thickBot="1" x14ac:dyDescent="0.3">
      <c r="B88" s="21">
        <v>12</v>
      </c>
      <c r="C88" s="12">
        <v>6</v>
      </c>
      <c r="D88" s="13">
        <v>12</v>
      </c>
      <c r="E88" s="14">
        <v>37000</v>
      </c>
      <c r="F88" s="18" t="s">
        <v>63</v>
      </c>
      <c r="G88" s="15" t="s">
        <v>333</v>
      </c>
      <c r="H88" s="15" t="s">
        <v>325</v>
      </c>
      <c r="I88" s="16">
        <v>916</v>
      </c>
      <c r="J88" s="80" t="s">
        <v>473</v>
      </c>
      <c r="K88" s="81"/>
      <c r="L88" s="17">
        <v>42551</v>
      </c>
      <c r="M88" s="16">
        <v>16</v>
      </c>
      <c r="N88" s="63" t="s">
        <v>341</v>
      </c>
      <c r="O88" s="16" t="s">
        <v>33</v>
      </c>
      <c r="P88" s="22">
        <v>500</v>
      </c>
    </row>
    <row r="89" spans="2:16" ht="26.25" thickBot="1" x14ac:dyDescent="0.3">
      <c r="B89" s="21">
        <v>13</v>
      </c>
      <c r="C89" s="12">
        <v>6</v>
      </c>
      <c r="D89" s="13">
        <v>13</v>
      </c>
      <c r="E89" s="14">
        <v>37900</v>
      </c>
      <c r="F89" s="18" t="s">
        <v>342</v>
      </c>
      <c r="G89" s="15" t="s">
        <v>334</v>
      </c>
      <c r="H89" s="15" t="s">
        <v>326</v>
      </c>
      <c r="I89" s="16">
        <v>916</v>
      </c>
      <c r="J89" s="80" t="s">
        <v>474</v>
      </c>
      <c r="K89" s="81"/>
      <c r="L89" s="17">
        <v>42551</v>
      </c>
      <c r="M89" s="16">
        <v>16</v>
      </c>
      <c r="N89" s="63" t="s">
        <v>343</v>
      </c>
      <c r="O89" s="16" t="s">
        <v>33</v>
      </c>
      <c r="P89" s="22">
        <v>1.4</v>
      </c>
    </row>
    <row r="90" spans="2:16" ht="77.25" thickBot="1" x14ac:dyDescent="0.3">
      <c r="B90" s="21">
        <v>14</v>
      </c>
      <c r="C90" s="12">
        <v>6</v>
      </c>
      <c r="D90" s="13">
        <v>14</v>
      </c>
      <c r="E90" s="14">
        <v>50500</v>
      </c>
      <c r="F90" s="18" t="s">
        <v>46</v>
      </c>
      <c r="G90" s="15" t="s">
        <v>335</v>
      </c>
      <c r="H90" s="15" t="s">
        <v>327</v>
      </c>
      <c r="I90" s="16">
        <v>916</v>
      </c>
      <c r="J90" s="80" t="s">
        <v>475</v>
      </c>
      <c r="K90" s="81"/>
      <c r="L90" s="17">
        <v>42551</v>
      </c>
      <c r="M90" s="16">
        <v>16</v>
      </c>
      <c r="N90" s="63" t="s">
        <v>344</v>
      </c>
      <c r="O90" s="16" t="s">
        <v>309</v>
      </c>
      <c r="P90" s="22" t="s">
        <v>345</v>
      </c>
    </row>
    <row r="91" spans="2:16" ht="26.25" thickBot="1" x14ac:dyDescent="0.3">
      <c r="B91" s="21">
        <v>15</v>
      </c>
      <c r="C91" s="12">
        <v>6</v>
      </c>
      <c r="D91" s="13">
        <v>15</v>
      </c>
      <c r="E91" s="14">
        <v>60500</v>
      </c>
      <c r="F91" s="18" t="s">
        <v>346</v>
      </c>
      <c r="G91" s="15" t="s">
        <v>336</v>
      </c>
      <c r="H91" s="15" t="s">
        <v>328</v>
      </c>
      <c r="I91" s="16">
        <v>916</v>
      </c>
      <c r="J91" s="80" t="s">
        <v>476</v>
      </c>
      <c r="K91" s="81"/>
      <c r="L91" s="17">
        <v>42551</v>
      </c>
      <c r="M91" s="16">
        <v>16</v>
      </c>
      <c r="N91" s="63" t="s">
        <v>384</v>
      </c>
      <c r="O91" s="16" t="s">
        <v>33</v>
      </c>
      <c r="P91" s="22">
        <v>40</v>
      </c>
    </row>
    <row r="92" spans="2:16" ht="77.25" thickBot="1" x14ac:dyDescent="0.3">
      <c r="B92" s="21">
        <v>16</v>
      </c>
      <c r="C92" s="12">
        <v>6</v>
      </c>
      <c r="D92" s="13">
        <v>16</v>
      </c>
      <c r="E92" s="14">
        <v>63000</v>
      </c>
      <c r="F92" s="18" t="s">
        <v>65</v>
      </c>
      <c r="G92" s="15" t="s">
        <v>337</v>
      </c>
      <c r="H92" s="15" t="s">
        <v>329</v>
      </c>
      <c r="I92" s="16">
        <v>916</v>
      </c>
      <c r="J92" s="80" t="s">
        <v>477</v>
      </c>
      <c r="K92" s="81"/>
      <c r="L92" s="17">
        <v>42551</v>
      </c>
      <c r="M92" s="16">
        <v>16</v>
      </c>
      <c r="N92" s="63" t="s">
        <v>347</v>
      </c>
      <c r="O92" s="16" t="s">
        <v>394</v>
      </c>
      <c r="P92" s="22" t="s">
        <v>348</v>
      </c>
    </row>
    <row r="93" spans="2:16" ht="39" thickBot="1" x14ac:dyDescent="0.3">
      <c r="B93" s="21">
        <v>17</v>
      </c>
      <c r="C93" s="12">
        <v>6</v>
      </c>
      <c r="D93" s="13">
        <v>17</v>
      </c>
      <c r="E93" s="14">
        <v>66500</v>
      </c>
      <c r="F93" s="18" t="s">
        <v>50</v>
      </c>
      <c r="G93" s="15" t="s">
        <v>338</v>
      </c>
      <c r="H93" s="15" t="s">
        <v>330</v>
      </c>
      <c r="I93" s="16">
        <v>916</v>
      </c>
      <c r="J93" s="80" t="s">
        <v>478</v>
      </c>
      <c r="K93" s="81"/>
      <c r="L93" s="17">
        <v>42551</v>
      </c>
      <c r="M93" s="16">
        <v>16</v>
      </c>
      <c r="N93" s="63" t="s">
        <v>349</v>
      </c>
      <c r="O93" s="16" t="s">
        <v>33</v>
      </c>
      <c r="P93" s="22">
        <v>1436</v>
      </c>
    </row>
    <row r="94" spans="2:16" ht="26.25" thickBot="1" x14ac:dyDescent="0.3">
      <c r="B94" s="21">
        <v>18</v>
      </c>
      <c r="C94" s="12">
        <v>6</v>
      </c>
      <c r="D94" s="13">
        <v>18</v>
      </c>
      <c r="E94" s="14">
        <v>69000</v>
      </c>
      <c r="F94" s="18" t="s">
        <v>58</v>
      </c>
      <c r="G94" s="15" t="s">
        <v>339</v>
      </c>
      <c r="H94" s="15" t="s">
        <v>331</v>
      </c>
      <c r="I94" s="16">
        <v>916</v>
      </c>
      <c r="J94" s="80" t="s">
        <v>479</v>
      </c>
      <c r="K94" s="81"/>
      <c r="L94" s="17">
        <v>42551</v>
      </c>
      <c r="M94" s="16">
        <v>16</v>
      </c>
      <c r="N94" s="63" t="s">
        <v>350</v>
      </c>
      <c r="O94" s="16" t="s">
        <v>351</v>
      </c>
      <c r="P94" s="22" t="s">
        <v>352</v>
      </c>
    </row>
    <row r="95" spans="2:16" ht="39" thickBot="1" x14ac:dyDescent="0.3">
      <c r="B95" s="21">
        <v>19</v>
      </c>
      <c r="C95" s="12">
        <v>6</v>
      </c>
      <c r="D95" s="13">
        <v>19</v>
      </c>
      <c r="E95" s="14">
        <v>79000</v>
      </c>
      <c r="F95" s="18" t="s">
        <v>53</v>
      </c>
      <c r="G95" s="15" t="s">
        <v>340</v>
      </c>
      <c r="H95" s="15" t="s">
        <v>332</v>
      </c>
      <c r="I95" s="16">
        <v>916</v>
      </c>
      <c r="J95" s="80" t="s">
        <v>480</v>
      </c>
      <c r="K95" s="81"/>
      <c r="L95" s="17">
        <v>42551</v>
      </c>
      <c r="M95" s="16">
        <v>16</v>
      </c>
      <c r="N95" s="63" t="s">
        <v>353</v>
      </c>
      <c r="O95" s="16" t="s">
        <v>33</v>
      </c>
      <c r="P95" s="22">
        <v>110</v>
      </c>
    </row>
    <row r="96" spans="2:16" ht="15.75" thickBot="1" x14ac:dyDescent="0.3">
      <c r="B96" s="8"/>
      <c r="C96" s="38" t="s">
        <v>35</v>
      </c>
      <c r="D96" s="39"/>
      <c r="E96" s="39"/>
      <c r="F96" s="39"/>
      <c r="G96" s="39"/>
      <c r="H96" s="39"/>
      <c r="I96" s="39"/>
      <c r="J96" s="39"/>
      <c r="K96" s="39"/>
      <c r="L96" s="39"/>
      <c r="M96" s="39"/>
      <c r="N96" s="40"/>
      <c r="O96" s="39"/>
      <c r="P96" s="41"/>
    </row>
    <row r="97" spans="2:16" ht="26.25" thickBot="1" x14ac:dyDescent="0.3">
      <c r="B97" s="21">
        <v>1</v>
      </c>
      <c r="C97" s="12">
        <v>7</v>
      </c>
      <c r="D97" s="13">
        <v>1</v>
      </c>
      <c r="E97" s="14">
        <v>21800</v>
      </c>
      <c r="F97" s="18" t="s">
        <v>14</v>
      </c>
      <c r="G97" s="15" t="s">
        <v>152</v>
      </c>
      <c r="H97" s="15" t="s">
        <v>132</v>
      </c>
      <c r="I97" s="16">
        <v>91636</v>
      </c>
      <c r="J97" s="80" t="s">
        <v>481</v>
      </c>
      <c r="K97" s="81"/>
      <c r="L97" s="17">
        <v>43281</v>
      </c>
      <c r="M97" s="16" t="s">
        <v>356</v>
      </c>
      <c r="N97" s="63" t="s">
        <v>354</v>
      </c>
      <c r="O97" s="16" t="s">
        <v>32</v>
      </c>
      <c r="P97" s="22">
        <v>100</v>
      </c>
    </row>
    <row r="98" spans="2:16" ht="26.25" thickBot="1" x14ac:dyDescent="0.3">
      <c r="B98" s="21">
        <v>2</v>
      </c>
      <c r="C98" s="12">
        <v>7</v>
      </c>
      <c r="D98" s="13">
        <v>2</v>
      </c>
      <c r="E98" s="14">
        <v>21800</v>
      </c>
      <c r="F98" s="18" t="s">
        <v>14</v>
      </c>
      <c r="G98" s="15" t="s">
        <v>153</v>
      </c>
      <c r="H98" s="15" t="s">
        <v>133</v>
      </c>
      <c r="I98" s="16">
        <v>91636</v>
      </c>
      <c r="J98" s="80" t="s">
        <v>482</v>
      </c>
      <c r="K98" s="81"/>
      <c r="L98" s="17">
        <v>43281</v>
      </c>
      <c r="M98" s="16" t="s">
        <v>356</v>
      </c>
      <c r="N98" s="63" t="s">
        <v>355</v>
      </c>
      <c r="O98" s="16" t="s">
        <v>32</v>
      </c>
      <c r="P98" s="22">
        <v>325.8</v>
      </c>
    </row>
    <row r="99" spans="2:16" ht="128.25" thickBot="1" x14ac:dyDescent="0.3">
      <c r="B99" s="21">
        <v>3</v>
      </c>
      <c r="C99" s="12">
        <v>7</v>
      </c>
      <c r="D99" s="13">
        <v>3</v>
      </c>
      <c r="E99" s="35">
        <v>33300</v>
      </c>
      <c r="F99" s="18" t="s">
        <v>359</v>
      </c>
      <c r="G99" s="16" t="s">
        <v>386</v>
      </c>
      <c r="H99" s="15" t="s">
        <v>134</v>
      </c>
      <c r="I99" s="16">
        <v>91724</v>
      </c>
      <c r="J99" s="80" t="s">
        <v>483</v>
      </c>
      <c r="K99" s="81"/>
      <c r="L99" s="17">
        <v>43281</v>
      </c>
      <c r="M99" s="16" t="s">
        <v>357</v>
      </c>
      <c r="N99" s="63" t="s">
        <v>358</v>
      </c>
      <c r="O99" s="16" t="s">
        <v>37</v>
      </c>
      <c r="P99" s="22" t="s">
        <v>38</v>
      </c>
    </row>
    <row r="100" spans="2:16" ht="39" thickBot="1" x14ac:dyDescent="0.3">
      <c r="B100" s="21">
        <v>4</v>
      </c>
      <c r="C100" s="12">
        <v>7</v>
      </c>
      <c r="D100" s="13">
        <v>4</v>
      </c>
      <c r="E100" s="35">
        <v>33300</v>
      </c>
      <c r="F100" s="18" t="s">
        <v>359</v>
      </c>
      <c r="G100" s="15" t="s">
        <v>154</v>
      </c>
      <c r="H100" s="15" t="s">
        <v>135</v>
      </c>
      <c r="I100" s="16">
        <v>91636</v>
      </c>
      <c r="J100" s="80" t="s">
        <v>484</v>
      </c>
      <c r="K100" s="81"/>
      <c r="L100" s="17">
        <v>43281</v>
      </c>
      <c r="M100" s="16" t="s">
        <v>356</v>
      </c>
      <c r="N100" s="63" t="s">
        <v>360</v>
      </c>
      <c r="O100" s="16" t="s">
        <v>32</v>
      </c>
      <c r="P100" s="22">
        <v>1973.7</v>
      </c>
    </row>
    <row r="101" spans="2:16" ht="51.75" thickBot="1" x14ac:dyDescent="0.3">
      <c r="B101" s="21">
        <v>5</v>
      </c>
      <c r="C101" s="12">
        <v>7</v>
      </c>
      <c r="D101" s="13">
        <v>5</v>
      </c>
      <c r="E101" s="35">
        <v>33300</v>
      </c>
      <c r="F101" s="18" t="s">
        <v>359</v>
      </c>
      <c r="G101" s="15" t="s">
        <v>155</v>
      </c>
      <c r="H101" s="15" t="s">
        <v>136</v>
      </c>
      <c r="I101" s="16">
        <v>91636</v>
      </c>
      <c r="J101" s="80" t="s">
        <v>485</v>
      </c>
      <c r="K101" s="81"/>
      <c r="L101" s="17">
        <v>43281</v>
      </c>
      <c r="M101" s="16" t="s">
        <v>356</v>
      </c>
      <c r="N101" s="63" t="s">
        <v>361</v>
      </c>
      <c r="O101" s="16" t="s">
        <v>32</v>
      </c>
      <c r="P101" s="22">
        <v>10000</v>
      </c>
    </row>
    <row r="102" spans="2:16" ht="51.75" thickBot="1" x14ac:dyDescent="0.3">
      <c r="B102" s="21">
        <v>6</v>
      </c>
      <c r="C102" s="12">
        <v>7</v>
      </c>
      <c r="D102" s="13">
        <v>6</v>
      </c>
      <c r="E102" s="35">
        <v>33300</v>
      </c>
      <c r="F102" s="18" t="s">
        <v>359</v>
      </c>
      <c r="G102" s="15" t="s">
        <v>156</v>
      </c>
      <c r="H102" s="15" t="s">
        <v>137</v>
      </c>
      <c r="I102" s="55">
        <v>91636</v>
      </c>
      <c r="J102" s="80" t="s">
        <v>486</v>
      </c>
      <c r="K102" s="81"/>
      <c r="L102" s="17">
        <v>43281</v>
      </c>
      <c r="M102" s="55" t="s">
        <v>356</v>
      </c>
      <c r="N102" s="64" t="s">
        <v>362</v>
      </c>
      <c r="O102" s="55" t="s">
        <v>32</v>
      </c>
      <c r="P102" s="56">
        <v>2000</v>
      </c>
    </row>
    <row r="103" spans="2:16" ht="26.25" thickBot="1" x14ac:dyDescent="0.3">
      <c r="B103" s="21">
        <v>7</v>
      </c>
      <c r="C103" s="12">
        <v>7</v>
      </c>
      <c r="D103" s="13">
        <v>7</v>
      </c>
      <c r="E103" s="14">
        <v>33300</v>
      </c>
      <c r="F103" s="18" t="s">
        <v>359</v>
      </c>
      <c r="G103" s="15" t="s">
        <v>157</v>
      </c>
      <c r="H103" s="15" t="s">
        <v>138</v>
      </c>
      <c r="I103" s="16">
        <v>91624</v>
      </c>
      <c r="J103" s="80" t="s">
        <v>487</v>
      </c>
      <c r="K103" s="81"/>
      <c r="L103" s="17">
        <v>43281</v>
      </c>
      <c r="M103" s="16" t="s">
        <v>356</v>
      </c>
      <c r="N103" s="63" t="s">
        <v>363</v>
      </c>
      <c r="O103" s="16" t="s">
        <v>32</v>
      </c>
      <c r="P103" s="22">
        <v>300</v>
      </c>
    </row>
    <row r="104" spans="2:16" ht="51.75" thickBot="1" x14ac:dyDescent="0.3">
      <c r="B104" s="21">
        <v>8</v>
      </c>
      <c r="C104" s="12">
        <v>7</v>
      </c>
      <c r="D104" s="13">
        <v>8</v>
      </c>
      <c r="E104" s="14">
        <v>35000</v>
      </c>
      <c r="F104" s="18" t="s">
        <v>41</v>
      </c>
      <c r="G104" s="15" t="s">
        <v>158</v>
      </c>
      <c r="H104" s="15" t="s">
        <v>139</v>
      </c>
      <c r="I104" s="16">
        <v>91636</v>
      </c>
      <c r="J104" s="80" t="s">
        <v>488</v>
      </c>
      <c r="K104" s="81"/>
      <c r="L104" s="17">
        <v>43281</v>
      </c>
      <c r="M104" s="16" t="s">
        <v>356</v>
      </c>
      <c r="N104" s="63" t="s">
        <v>364</v>
      </c>
      <c r="O104" s="16" t="s">
        <v>32</v>
      </c>
      <c r="P104" s="22">
        <v>1960.2</v>
      </c>
    </row>
    <row r="105" spans="2:16" ht="115.5" thickBot="1" x14ac:dyDescent="0.3">
      <c r="B105" s="21">
        <v>9</v>
      </c>
      <c r="C105" s="12">
        <v>7</v>
      </c>
      <c r="D105" s="13">
        <v>9</v>
      </c>
      <c r="E105" s="14">
        <v>35000</v>
      </c>
      <c r="F105" s="18" t="s">
        <v>41</v>
      </c>
      <c r="G105" s="16" t="s">
        <v>386</v>
      </c>
      <c r="H105" s="15" t="s">
        <v>140</v>
      </c>
      <c r="I105" s="16">
        <v>917</v>
      </c>
      <c r="J105" s="80" t="s">
        <v>489</v>
      </c>
      <c r="K105" s="81"/>
      <c r="L105" s="17">
        <v>42916</v>
      </c>
      <c r="M105" s="16">
        <v>17</v>
      </c>
      <c r="N105" s="63" t="s">
        <v>365</v>
      </c>
      <c r="O105" s="16" t="s">
        <v>37</v>
      </c>
      <c r="P105" s="22" t="s">
        <v>38</v>
      </c>
    </row>
    <row r="106" spans="2:16" ht="39" thickBot="1" x14ac:dyDescent="0.3">
      <c r="B106" s="21">
        <v>10</v>
      </c>
      <c r="C106" s="12">
        <v>7</v>
      </c>
      <c r="D106" s="13">
        <v>10</v>
      </c>
      <c r="E106" s="14">
        <v>36100</v>
      </c>
      <c r="F106" s="18" t="s">
        <v>181</v>
      </c>
      <c r="G106" s="15" t="s">
        <v>159</v>
      </c>
      <c r="H106" s="15" t="s">
        <v>141</v>
      </c>
      <c r="I106" s="16">
        <v>91636</v>
      </c>
      <c r="J106" s="80" t="s">
        <v>490</v>
      </c>
      <c r="K106" s="81"/>
      <c r="L106" s="17">
        <v>43281</v>
      </c>
      <c r="M106" s="16" t="s">
        <v>356</v>
      </c>
      <c r="N106" s="63" t="s">
        <v>366</v>
      </c>
      <c r="O106" s="16" t="s">
        <v>32</v>
      </c>
      <c r="P106" s="22">
        <v>600</v>
      </c>
    </row>
    <row r="107" spans="2:16" ht="192" thickBot="1" x14ac:dyDescent="0.3">
      <c r="B107" s="21">
        <v>11</v>
      </c>
      <c r="C107" s="12">
        <v>7</v>
      </c>
      <c r="D107" s="13">
        <v>11</v>
      </c>
      <c r="E107" s="14">
        <v>36600</v>
      </c>
      <c r="F107" s="18" t="s">
        <v>62</v>
      </c>
      <c r="G107" s="15" t="s">
        <v>160</v>
      </c>
      <c r="H107" s="15" t="s">
        <v>142</v>
      </c>
      <c r="I107" s="16">
        <v>91636</v>
      </c>
      <c r="J107" s="80" t="s">
        <v>491</v>
      </c>
      <c r="K107" s="81"/>
      <c r="L107" s="17">
        <v>43281</v>
      </c>
      <c r="M107" s="16" t="s">
        <v>356</v>
      </c>
      <c r="N107" s="63" t="s">
        <v>367</v>
      </c>
      <c r="O107" s="16" t="s">
        <v>32</v>
      </c>
      <c r="P107" s="22">
        <v>4200</v>
      </c>
    </row>
    <row r="108" spans="2:16" ht="128.25" thickBot="1" x14ac:dyDescent="0.3">
      <c r="B108" s="21">
        <v>12</v>
      </c>
      <c r="C108" s="12">
        <v>7</v>
      </c>
      <c r="D108" s="13">
        <v>12</v>
      </c>
      <c r="E108" s="14">
        <v>44000</v>
      </c>
      <c r="F108" s="18" t="s">
        <v>64</v>
      </c>
      <c r="G108" s="16" t="s">
        <v>386</v>
      </c>
      <c r="H108" s="15" t="s">
        <v>143</v>
      </c>
      <c r="I108" s="16">
        <v>91724</v>
      </c>
      <c r="J108" s="80" t="s">
        <v>492</v>
      </c>
      <c r="K108" s="81"/>
      <c r="L108" s="17">
        <v>43281</v>
      </c>
      <c r="M108" s="16" t="s">
        <v>357</v>
      </c>
      <c r="N108" s="63" t="s">
        <v>368</v>
      </c>
      <c r="O108" s="16" t="s">
        <v>32</v>
      </c>
      <c r="P108" s="22">
        <v>1400</v>
      </c>
    </row>
    <row r="109" spans="2:16" ht="26.25" thickBot="1" x14ac:dyDescent="0.3">
      <c r="B109" s="21">
        <v>13</v>
      </c>
      <c r="C109" s="12">
        <v>7</v>
      </c>
      <c r="D109" s="13">
        <v>13</v>
      </c>
      <c r="E109" s="14">
        <v>50500</v>
      </c>
      <c r="F109" s="18" t="s">
        <v>46</v>
      </c>
      <c r="G109" s="15" t="s">
        <v>161</v>
      </c>
      <c r="H109" s="15" t="s">
        <v>144</v>
      </c>
      <c r="I109" s="16">
        <v>91636</v>
      </c>
      <c r="J109" s="80" t="s">
        <v>493</v>
      </c>
      <c r="K109" s="81"/>
      <c r="L109" s="17">
        <v>43281</v>
      </c>
      <c r="M109" s="16" t="s">
        <v>356</v>
      </c>
      <c r="N109" s="63" t="s">
        <v>369</v>
      </c>
      <c r="O109" s="16" t="s">
        <v>32</v>
      </c>
      <c r="P109" s="22">
        <v>300</v>
      </c>
    </row>
    <row r="110" spans="2:16" ht="90" thickBot="1" x14ac:dyDescent="0.3">
      <c r="B110" s="21">
        <v>14</v>
      </c>
      <c r="C110" s="12">
        <v>7</v>
      </c>
      <c r="D110" s="13">
        <v>14</v>
      </c>
      <c r="E110" s="14">
        <v>53900</v>
      </c>
      <c r="F110" s="18" t="s">
        <v>371</v>
      </c>
      <c r="G110" s="16" t="s">
        <v>386</v>
      </c>
      <c r="H110" s="15" t="s">
        <v>145</v>
      </c>
      <c r="I110" s="55">
        <v>917</v>
      </c>
      <c r="J110" s="80" t="s">
        <v>494</v>
      </c>
      <c r="K110" s="81"/>
      <c r="L110" s="17">
        <v>42916</v>
      </c>
      <c r="M110" s="55">
        <v>17</v>
      </c>
      <c r="N110" s="64" t="s">
        <v>370</v>
      </c>
      <c r="O110" s="55" t="s">
        <v>37</v>
      </c>
      <c r="P110" s="56" t="s">
        <v>38</v>
      </c>
    </row>
    <row r="111" spans="2:16" ht="39" thickBot="1" x14ac:dyDescent="0.3">
      <c r="B111" s="21">
        <v>15</v>
      </c>
      <c r="C111" s="12">
        <v>7</v>
      </c>
      <c r="D111" s="13">
        <v>15</v>
      </c>
      <c r="E111" s="14">
        <v>63000</v>
      </c>
      <c r="F111" s="18" t="s">
        <v>49</v>
      </c>
      <c r="G111" s="15" t="s">
        <v>162</v>
      </c>
      <c r="H111" s="15" t="s">
        <v>146</v>
      </c>
      <c r="I111" s="16">
        <v>91636</v>
      </c>
      <c r="J111" s="80" t="s">
        <v>495</v>
      </c>
      <c r="K111" s="81"/>
      <c r="L111" s="17">
        <v>43281</v>
      </c>
      <c r="M111" s="16" t="s">
        <v>356</v>
      </c>
      <c r="N111" s="63" t="s">
        <v>372</v>
      </c>
      <c r="O111" s="16" t="s">
        <v>377</v>
      </c>
      <c r="P111" s="22" t="s">
        <v>376</v>
      </c>
    </row>
    <row r="112" spans="2:16" ht="26.25" thickBot="1" x14ac:dyDescent="0.3">
      <c r="B112" s="21">
        <v>16</v>
      </c>
      <c r="C112" s="12">
        <v>7</v>
      </c>
      <c r="D112" s="13">
        <v>16</v>
      </c>
      <c r="E112" s="14">
        <v>63100</v>
      </c>
      <c r="F112" s="18" t="s">
        <v>374</v>
      </c>
      <c r="G112" s="15" t="s">
        <v>163</v>
      </c>
      <c r="H112" s="15" t="s">
        <v>147</v>
      </c>
      <c r="I112" s="16">
        <v>91636</v>
      </c>
      <c r="J112" s="80" t="s">
        <v>496</v>
      </c>
      <c r="K112" s="81"/>
      <c r="L112" s="17">
        <v>43281</v>
      </c>
      <c r="M112" s="16" t="s">
        <v>356</v>
      </c>
      <c r="N112" s="63" t="s">
        <v>373</v>
      </c>
      <c r="O112" s="16" t="s">
        <v>32</v>
      </c>
      <c r="P112" s="22">
        <v>137.30000000000001</v>
      </c>
    </row>
    <row r="113" spans="2:16" ht="39" thickBot="1" x14ac:dyDescent="0.3">
      <c r="B113" s="21">
        <v>17</v>
      </c>
      <c r="C113" s="12">
        <v>7</v>
      </c>
      <c r="D113" s="13">
        <v>17</v>
      </c>
      <c r="E113" s="14">
        <v>66500</v>
      </c>
      <c r="F113" s="18" t="s">
        <v>50</v>
      </c>
      <c r="G113" s="15" t="s">
        <v>164</v>
      </c>
      <c r="H113" s="15" t="s">
        <v>148</v>
      </c>
      <c r="I113" s="16">
        <v>91636</v>
      </c>
      <c r="J113" s="80" t="s">
        <v>497</v>
      </c>
      <c r="K113" s="81"/>
      <c r="L113" s="17">
        <v>43281</v>
      </c>
      <c r="M113" s="16" t="s">
        <v>356</v>
      </c>
      <c r="N113" s="63" t="s">
        <v>375</v>
      </c>
      <c r="O113" s="16" t="s">
        <v>377</v>
      </c>
      <c r="P113" s="22" t="s">
        <v>378</v>
      </c>
    </row>
    <row r="114" spans="2:16" ht="15.75" thickBot="1" x14ac:dyDescent="0.3">
      <c r="B114" s="21">
        <v>18</v>
      </c>
      <c r="C114" s="12">
        <v>7</v>
      </c>
      <c r="D114" s="13">
        <v>18</v>
      </c>
      <c r="E114" s="14">
        <v>66500</v>
      </c>
      <c r="F114" s="18" t="s">
        <v>50</v>
      </c>
      <c r="G114" s="15" t="s">
        <v>165</v>
      </c>
      <c r="H114" s="15" t="s">
        <v>149</v>
      </c>
      <c r="I114" s="55">
        <v>91636</v>
      </c>
      <c r="J114" s="80" t="s">
        <v>498</v>
      </c>
      <c r="K114" s="81"/>
      <c r="L114" s="17">
        <v>43281</v>
      </c>
      <c r="M114" s="55" t="s">
        <v>356</v>
      </c>
      <c r="N114" s="64" t="s">
        <v>379</v>
      </c>
      <c r="O114" s="55" t="s">
        <v>32</v>
      </c>
      <c r="P114" s="56">
        <v>500</v>
      </c>
    </row>
    <row r="115" spans="2:16" ht="102.75" thickBot="1" x14ac:dyDescent="0.3">
      <c r="B115" s="21">
        <v>19</v>
      </c>
      <c r="C115" s="12">
        <v>7</v>
      </c>
      <c r="D115" s="13">
        <v>19</v>
      </c>
      <c r="E115" s="14">
        <v>77000</v>
      </c>
      <c r="F115" s="18" t="s">
        <v>52</v>
      </c>
      <c r="G115" s="15" t="s">
        <v>166</v>
      </c>
      <c r="H115" s="15" t="s">
        <v>150</v>
      </c>
      <c r="I115" s="16">
        <v>91636</v>
      </c>
      <c r="J115" s="80" t="s">
        <v>499</v>
      </c>
      <c r="K115" s="81"/>
      <c r="L115" s="17">
        <v>43281</v>
      </c>
      <c r="M115" s="16" t="s">
        <v>356</v>
      </c>
      <c r="N115" s="63" t="s">
        <v>380</v>
      </c>
      <c r="O115" s="16" t="s">
        <v>32</v>
      </c>
      <c r="P115" s="22">
        <v>7300</v>
      </c>
    </row>
    <row r="116" spans="2:16" ht="26.25" thickBot="1" x14ac:dyDescent="0.3">
      <c r="B116" s="21">
        <v>20</v>
      </c>
      <c r="C116" s="12">
        <v>7</v>
      </c>
      <c r="D116" s="13">
        <v>20</v>
      </c>
      <c r="E116" s="14">
        <v>79000</v>
      </c>
      <c r="F116" s="18" t="s">
        <v>53</v>
      </c>
      <c r="G116" s="15" t="s">
        <v>167</v>
      </c>
      <c r="H116" s="15" t="s">
        <v>151</v>
      </c>
      <c r="I116" s="16">
        <v>91636</v>
      </c>
      <c r="J116" s="80" t="s">
        <v>500</v>
      </c>
      <c r="K116" s="81"/>
      <c r="L116" s="17">
        <v>43281</v>
      </c>
      <c r="M116" s="16" t="s">
        <v>356</v>
      </c>
      <c r="N116" s="20" t="s">
        <v>381</v>
      </c>
      <c r="O116" s="16" t="s">
        <v>32</v>
      </c>
      <c r="P116" s="61">
        <v>150</v>
      </c>
    </row>
    <row r="117" spans="2:16" x14ac:dyDescent="0.25">
      <c r="E117" s="62"/>
    </row>
  </sheetData>
  <mergeCells count="116">
    <mergeCell ref="J33:K33"/>
    <mergeCell ref="J34:K34"/>
    <mergeCell ref="J35:K35"/>
    <mergeCell ref="J36:K36"/>
    <mergeCell ref="J37:K37"/>
    <mergeCell ref="J29:K29"/>
    <mergeCell ref="J30:K30"/>
    <mergeCell ref="J28:K28"/>
    <mergeCell ref="J18:K18"/>
    <mergeCell ref="J19:K19"/>
    <mergeCell ref="J20:K20"/>
    <mergeCell ref="J21:K21"/>
    <mergeCell ref="J22:K22"/>
    <mergeCell ref="J32:K32"/>
    <mergeCell ref="J31:K31"/>
    <mergeCell ref="J14:K14"/>
    <mergeCell ref="J15:K15"/>
    <mergeCell ref="J16:K16"/>
    <mergeCell ref="J17:K17"/>
    <mergeCell ref="J23:K23"/>
    <mergeCell ref="J24:K24"/>
    <mergeCell ref="J25:K25"/>
    <mergeCell ref="J26:K26"/>
    <mergeCell ref="J27:K27"/>
    <mergeCell ref="J1:K1"/>
    <mergeCell ref="J2:K2"/>
    <mergeCell ref="C3:G3"/>
    <mergeCell ref="J3:K3"/>
    <mergeCell ref="J4:K4"/>
    <mergeCell ref="J6:K6"/>
    <mergeCell ref="J7:K7"/>
    <mergeCell ref="J13:K13"/>
    <mergeCell ref="J10:K10"/>
    <mergeCell ref="J11:K11"/>
    <mergeCell ref="J12:K12"/>
    <mergeCell ref="J8:K8"/>
    <mergeCell ref="J9:K9"/>
    <mergeCell ref="J5:K5"/>
    <mergeCell ref="J73:K73"/>
    <mergeCell ref="J43:K43"/>
    <mergeCell ref="J44:K44"/>
    <mergeCell ref="J45:K45"/>
    <mergeCell ref="J46:K46"/>
    <mergeCell ref="J47:K47"/>
    <mergeCell ref="J48:K48"/>
    <mergeCell ref="J38:K38"/>
    <mergeCell ref="J39:K39"/>
    <mergeCell ref="J40:K40"/>
    <mergeCell ref="J41:K41"/>
    <mergeCell ref="J42:K42"/>
    <mergeCell ref="J72:K72"/>
    <mergeCell ref="J49:K49"/>
    <mergeCell ref="J50:K50"/>
    <mergeCell ref="J51:K51"/>
    <mergeCell ref="J52:K52"/>
    <mergeCell ref="J54:K54"/>
    <mergeCell ref="J55:K55"/>
    <mergeCell ref="C71:N71"/>
    <mergeCell ref="J59:K59"/>
    <mergeCell ref="J60:K60"/>
    <mergeCell ref="J61:K61"/>
    <mergeCell ref="J56:K56"/>
    <mergeCell ref="J57:K57"/>
    <mergeCell ref="J58:K58"/>
    <mergeCell ref="J66:K66"/>
    <mergeCell ref="J67:K67"/>
    <mergeCell ref="J53:K53"/>
    <mergeCell ref="J68:K68"/>
    <mergeCell ref="J69:K69"/>
    <mergeCell ref="J70:K70"/>
    <mergeCell ref="J63:K63"/>
    <mergeCell ref="J64:K64"/>
    <mergeCell ref="J65:K65"/>
    <mergeCell ref="J62:K62"/>
    <mergeCell ref="J74:K74"/>
    <mergeCell ref="J75:K75"/>
    <mergeCell ref="J76:K76"/>
    <mergeCell ref="J77:K77"/>
    <mergeCell ref="J112:K112"/>
    <mergeCell ref="J113:K113"/>
    <mergeCell ref="J114:K114"/>
    <mergeCell ref="J102:K102"/>
    <mergeCell ref="J103:K103"/>
    <mergeCell ref="J104:K104"/>
    <mergeCell ref="J105:K105"/>
    <mergeCell ref="J101:K101"/>
    <mergeCell ref="J80:K80"/>
    <mergeCell ref="J97:K97"/>
    <mergeCell ref="J98:K98"/>
    <mergeCell ref="J100:K100"/>
    <mergeCell ref="J81:K81"/>
    <mergeCell ref="J78:K78"/>
    <mergeCell ref="J79:K79"/>
    <mergeCell ref="J82:K82"/>
    <mergeCell ref="J83:K83"/>
    <mergeCell ref="J84:K84"/>
    <mergeCell ref="J85:K85"/>
    <mergeCell ref="J86:K86"/>
    <mergeCell ref="J94:K94"/>
    <mergeCell ref="J95:K95"/>
    <mergeCell ref="J87:K87"/>
    <mergeCell ref="J99:K99"/>
    <mergeCell ref="J115:K115"/>
    <mergeCell ref="J116:K116"/>
    <mergeCell ref="J106:K106"/>
    <mergeCell ref="J107:K107"/>
    <mergeCell ref="J108:K108"/>
    <mergeCell ref="J109:K109"/>
    <mergeCell ref="J110:K110"/>
    <mergeCell ref="J111:K111"/>
    <mergeCell ref="J88:K88"/>
    <mergeCell ref="J89:K89"/>
    <mergeCell ref="J90:K90"/>
    <mergeCell ref="J91:K91"/>
    <mergeCell ref="J92:K92"/>
    <mergeCell ref="J93:K93"/>
  </mergeCells>
  <printOptions horizontalCentered="1"/>
  <pageMargins left="0.25" right="0.25" top="0.85" bottom="0.5" header="0.25" footer="0.25"/>
  <pageSetup paperSize="5" scale="82" fitToHeight="23" orientation="landscape" r:id="rId1"/>
  <headerFooter>
    <oddHeader xml:space="preserve">&amp;C&amp;"-,Bold"&amp;12Department of Finance and Administration 
House Bill 2 - Laws of 2015, 52nd Legislature, First Session, Chapter XXX
Z-codes, Class Codes, and Bud Refs
</oddHeader>
    <oddFooter>&amp;CPage &amp;P of &amp;N</oddFooter>
  </headerFooter>
  <rowBreaks count="3" manualBreakCount="3">
    <brk id="70" max="16383" man="1"/>
    <brk id="95" max="16383" man="1"/>
    <brk id="10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Sheet2</vt:lpstr>
      <vt:lpstr>Sheet2!Print_Area</vt:lpstr>
      <vt:lpstr>Sheet2!Print_Titles</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A. Baird</dc:creator>
  <cp:lastModifiedBy>Richard F. Blair</cp:lastModifiedBy>
  <cp:lastPrinted>2016-02-24T18:32:08Z</cp:lastPrinted>
  <dcterms:created xsi:type="dcterms:W3CDTF">2014-02-27T17:30:25Z</dcterms:created>
  <dcterms:modified xsi:type="dcterms:W3CDTF">2016-03-10T17:34:10Z</dcterms:modified>
</cp:coreProperties>
</file>