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OPBUDINS\FY20 Op Bud Instructions DRAFT\"/>
    </mc:Choice>
  </mc:AlternateContent>
  <bookViews>
    <workbookView xWindow="0" yWindow="0" windowWidth="9600" windowHeight="4035"/>
  </bookViews>
  <sheets>
    <sheet name="Codes Master" sheetId="2" r:id="rId1"/>
    <sheet name="SHARE" sheetId="5" r:id="rId2"/>
  </sheets>
  <definedNames>
    <definedName name="_xlnm.Print_Area" localSheetId="0">'Codes Master'!$1:$287</definedName>
    <definedName name="_xlnm.Print_Area" localSheetId="1">SHARE!$1:$261</definedName>
    <definedName name="_xlnm.Print_Titles" localSheetId="0">'Codes Master'!$1:$1</definedName>
    <definedName name="_xlnm.Print_Titles" localSheetId="1">SHARE!$1:$1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3" i="5" l="1"/>
  <c r="J173" i="5"/>
  <c r="L173" i="5" s="1"/>
  <c r="P267" i="2" l="1"/>
  <c r="Q234" i="2" l="1"/>
  <c r="Q192" i="2"/>
  <c r="Q288" i="2" l="1"/>
  <c r="T191" i="2" l="1"/>
  <c r="S191" i="2"/>
  <c r="U191" i="2" l="1"/>
</calcChain>
</file>

<file path=xl/sharedStrings.xml><?xml version="1.0" encoding="utf-8"?>
<sst xmlns="http://schemas.openxmlformats.org/spreadsheetml/2006/main" count="2140" uniqueCount="801">
  <si>
    <t>Sec</t>
  </si>
  <si>
    <t>Item</t>
  </si>
  <si>
    <t>Code</t>
  </si>
  <si>
    <t>Agency</t>
  </si>
  <si>
    <t>Z-Code</t>
  </si>
  <si>
    <t>Description</t>
  </si>
  <si>
    <t>FY</t>
  </si>
  <si>
    <t>Purpose</t>
  </si>
  <si>
    <t>SECTION 5 SPECIAL APPROPRIATIONS</t>
  </si>
  <si>
    <t>Bud
Ref</t>
  </si>
  <si>
    <t>Class 
Code</t>
  </si>
  <si>
    <t>68</t>
  </si>
  <si>
    <t>69</t>
  </si>
  <si>
    <t>70</t>
  </si>
  <si>
    <t>71</t>
  </si>
  <si>
    <t>Source 
of Funding</t>
  </si>
  <si>
    <t>Appropriation 
Amount</t>
  </si>
  <si>
    <t>End
Date</t>
  </si>
  <si>
    <r>
      <t xml:space="preserve">SECTION 7 DATA PROCESSING APPROPRIATIONS  </t>
    </r>
    <r>
      <rPr>
        <b/>
        <sz val="10"/>
        <color rgb="FFC00000"/>
        <rFont val="Times New Roman"/>
        <family val="1"/>
      </rPr>
      <t>PLEASE NOTE:</t>
    </r>
    <r>
      <rPr>
        <b/>
        <sz val="10"/>
        <color theme="1"/>
        <rFont val="Times New Roman"/>
        <family val="1"/>
      </rPr>
      <t xml:space="preserve"> All Section 7 Appropriations are </t>
    </r>
    <r>
      <rPr>
        <b/>
        <i/>
        <sz val="10"/>
        <color rgb="FFC00000"/>
        <rFont val="Times New Roman"/>
        <family val="1"/>
      </rPr>
      <t xml:space="preserve">contingent </t>
    </r>
    <r>
      <rPr>
        <b/>
        <sz val="10"/>
        <color theme="1"/>
        <rFont val="Times New Roman"/>
        <family val="1"/>
      </rPr>
      <t>on Project Commtttee Certification and the certification must accompany request for budget and funds.</t>
    </r>
  </si>
  <si>
    <t>……………………………………..</t>
  </si>
  <si>
    <r>
      <t xml:space="preserve">SECTION 6 SUPPLEMENTAL AND DEFICIENCY APPROPRIATIONS:  </t>
    </r>
    <r>
      <rPr>
        <b/>
        <sz val="10"/>
        <color rgb="FFFF0000"/>
        <rFont val="Times New Roman"/>
        <family val="1"/>
      </rPr>
      <t>Please Note</t>
    </r>
    <r>
      <rPr>
        <b/>
        <sz val="10"/>
        <color theme="1"/>
        <rFont val="Times New Roman"/>
        <family val="1"/>
      </rPr>
      <t xml:space="preserve">: Agency Must </t>
    </r>
    <r>
      <rPr>
        <b/>
        <sz val="10"/>
        <color rgb="FFFF0000"/>
        <rFont val="Times New Roman"/>
        <family val="1"/>
      </rPr>
      <t>Certify</t>
    </r>
    <r>
      <rPr>
        <b/>
        <sz val="10"/>
        <color theme="1"/>
        <rFont val="Times New Roman"/>
        <family val="1"/>
      </rPr>
      <t xml:space="preserve"> that no Other Funds are Availble for Use (See Certification Section on OPBUD - 4 Form)</t>
    </r>
  </si>
  <si>
    <t>GF
Amount</t>
  </si>
  <si>
    <t xml:space="preserve">Total </t>
  </si>
  <si>
    <t>Total</t>
  </si>
  <si>
    <t>L17, 1S, C2-S005-42</t>
  </si>
  <si>
    <t>L17, 1S, C2-S005-43</t>
  </si>
  <si>
    <t>L17, 1S, C2-S005-44</t>
  </si>
  <si>
    <t>L17, 1S, C2-S005-45</t>
  </si>
  <si>
    <t>ALL AGENCIES</t>
  </si>
  <si>
    <t>BUDGET</t>
  </si>
  <si>
    <t>F/H/B</t>
  </si>
  <si>
    <t>TREE NODE</t>
  </si>
  <si>
    <t>F</t>
  </si>
  <si>
    <t>ORGC</t>
  </si>
  <si>
    <t>N</t>
  </si>
  <si>
    <t>DESCRSHORT</t>
  </si>
  <si>
    <t>FIN
Date</t>
  </si>
  <si>
    <t>SETID</t>
  </si>
  <si>
    <t>DEPTID</t>
  </si>
  <si>
    <t>D0000</t>
  </si>
  <si>
    <t>ZD5001</t>
  </si>
  <si>
    <t>ZD5002</t>
  </si>
  <si>
    <t>ZD5003</t>
  </si>
  <si>
    <t>ZD5004</t>
  </si>
  <si>
    <t>ZD5005</t>
  </si>
  <si>
    <t>ZD5006</t>
  </si>
  <si>
    <t>ZD5008</t>
  </si>
  <si>
    <t>ZD5009</t>
  </si>
  <si>
    <t>ZD5010</t>
  </si>
  <si>
    <t>ZD5011</t>
  </si>
  <si>
    <t>ZD5012</t>
  </si>
  <si>
    <t>ZD5013</t>
  </si>
  <si>
    <t>ZD5014</t>
  </si>
  <si>
    <t>ZD5015</t>
  </si>
  <si>
    <t>ZD5016</t>
  </si>
  <si>
    <t>ZD5017</t>
  </si>
  <si>
    <t>ZD5018</t>
  </si>
  <si>
    <t>ZD5019</t>
  </si>
  <si>
    <t>ZD5020</t>
  </si>
  <si>
    <t>ZD5021</t>
  </si>
  <si>
    <t>ZD5024</t>
  </si>
  <si>
    <t>ZD5025</t>
  </si>
  <si>
    <t>ZD5026</t>
  </si>
  <si>
    <t>ZD5028</t>
  </si>
  <si>
    <t>ZD5029</t>
  </si>
  <si>
    <t>ZD5031</t>
  </si>
  <si>
    <t>ZD5032</t>
  </si>
  <si>
    <t>ZD5033</t>
  </si>
  <si>
    <t>ZD5034</t>
  </si>
  <si>
    <t>ZD5035</t>
  </si>
  <si>
    <t>ZD5036</t>
  </si>
  <si>
    <t>ZD5037</t>
  </si>
  <si>
    <t>ZD5038</t>
  </si>
  <si>
    <t>ZD5039</t>
  </si>
  <si>
    <t>ZD5040</t>
  </si>
  <si>
    <t>ZD5041</t>
  </si>
  <si>
    <t>ZD5042</t>
  </si>
  <si>
    <t>ZD5043</t>
  </si>
  <si>
    <t>ZD5044</t>
  </si>
  <si>
    <t>ZD5045</t>
  </si>
  <si>
    <t>ZD5046</t>
  </si>
  <si>
    <t>ZD5047</t>
  </si>
  <si>
    <t>ZD5048</t>
  </si>
  <si>
    <t>ZD5049</t>
  </si>
  <si>
    <t>ZD5050</t>
  </si>
  <si>
    <t>ZD5051</t>
  </si>
  <si>
    <t>ZD5052</t>
  </si>
  <si>
    <t>ZD5053</t>
  </si>
  <si>
    <t>ZD5056</t>
  </si>
  <si>
    <t>ZD5057</t>
  </si>
  <si>
    <t>ZD5058</t>
  </si>
  <si>
    <t>ZD5059</t>
  </si>
  <si>
    <t>ZD5060</t>
  </si>
  <si>
    <t>ZD5061</t>
  </si>
  <si>
    <t>ZD5062</t>
  </si>
  <si>
    <t>ZD5063</t>
  </si>
  <si>
    <t>ZD5065</t>
  </si>
  <si>
    <t>ZD5066</t>
  </si>
  <si>
    <t>ZD5067</t>
  </si>
  <si>
    <t>ZD5069</t>
  </si>
  <si>
    <t>ZD5070</t>
  </si>
  <si>
    <t>ZD5071</t>
  </si>
  <si>
    <t>ZD5072</t>
  </si>
  <si>
    <t>ZD5073</t>
  </si>
  <si>
    <t>ZD5074</t>
  </si>
  <si>
    <t>ZD5075</t>
  </si>
  <si>
    <t>ZD5076</t>
  </si>
  <si>
    <t>ZD5077</t>
  </si>
  <si>
    <t>ZD5078</t>
  </si>
  <si>
    <t>ZD5079</t>
  </si>
  <si>
    <t>ZD5080</t>
  </si>
  <si>
    <t>ZD5082</t>
  </si>
  <si>
    <t>ZD5085</t>
  </si>
  <si>
    <t>ZD5086</t>
  </si>
  <si>
    <t>ZD5088</t>
  </si>
  <si>
    <t>ZD5089</t>
  </si>
  <si>
    <t>ZD5090</t>
  </si>
  <si>
    <t>ZD5091</t>
  </si>
  <si>
    <t>ZD5092</t>
  </si>
  <si>
    <t>ZD5093</t>
  </si>
  <si>
    <t>ZD5096</t>
  </si>
  <si>
    <t>ZD5097</t>
  </si>
  <si>
    <t>ZD5098</t>
  </si>
  <si>
    <t>ZD5103</t>
  </si>
  <si>
    <t>ZD5104</t>
  </si>
  <si>
    <t>ZD5105</t>
  </si>
  <si>
    <t>ZD5106</t>
  </si>
  <si>
    <t>ZD5107</t>
  </si>
  <si>
    <t>ZD5108</t>
  </si>
  <si>
    <t>ZD5109</t>
  </si>
  <si>
    <t>ZD5110</t>
  </si>
  <si>
    <t>ZD5111</t>
  </si>
  <si>
    <t>ZD5112</t>
  </si>
  <si>
    <t>ZD5113</t>
  </si>
  <si>
    <t>ZD5114</t>
  </si>
  <si>
    <t>ZD5115</t>
  </si>
  <si>
    <t>ZD6001</t>
  </si>
  <si>
    <t>ZD6002</t>
  </si>
  <si>
    <t>ZD6003</t>
  </si>
  <si>
    <t>ZD6004</t>
  </si>
  <si>
    <t>ZD6005</t>
  </si>
  <si>
    <t>ZD6006</t>
  </si>
  <si>
    <t>ZD6007</t>
  </si>
  <si>
    <t>ZD6008</t>
  </si>
  <si>
    <t>ZD6009</t>
  </si>
  <si>
    <t>ZD6010</t>
  </si>
  <si>
    <t>ZD6011</t>
  </si>
  <si>
    <t>ZD6012</t>
  </si>
  <si>
    <t>ZD6013</t>
  </si>
  <si>
    <t>ZD6014</t>
  </si>
  <si>
    <t>ZD6015</t>
  </si>
  <si>
    <t>ZD6016</t>
  </si>
  <si>
    <t>ZD6017</t>
  </si>
  <si>
    <t>ZD6018</t>
  </si>
  <si>
    <t>ZD6019</t>
  </si>
  <si>
    <t>ZD6020</t>
  </si>
  <si>
    <t>ZD6021</t>
  </si>
  <si>
    <t>ZD6022</t>
  </si>
  <si>
    <t>ZD6023</t>
  </si>
  <si>
    <t>ZD6024</t>
  </si>
  <si>
    <t>ZD6025</t>
  </si>
  <si>
    <t>ZD6026</t>
  </si>
  <si>
    <t>ZD6027</t>
  </si>
  <si>
    <t>ZD6028</t>
  </si>
  <si>
    <t>ZD6029</t>
  </si>
  <si>
    <t>ZD6030</t>
  </si>
  <si>
    <t>ZD6031</t>
  </si>
  <si>
    <t>ZD7001</t>
  </si>
  <si>
    <t>ZD7002</t>
  </si>
  <si>
    <t>ZD7003</t>
  </si>
  <si>
    <t>ZD7004</t>
  </si>
  <si>
    <t>ZD7005</t>
  </si>
  <si>
    <t>ZD7006</t>
  </si>
  <si>
    <t>ZD7007</t>
  </si>
  <si>
    <t>ZD7009</t>
  </si>
  <si>
    <t>ZD7010</t>
  </si>
  <si>
    <t>ZD7011</t>
  </si>
  <si>
    <t>ZD7012</t>
  </si>
  <si>
    <t>ZD7013</t>
  </si>
  <si>
    <t>ZD7014</t>
  </si>
  <si>
    <t>ZD7015</t>
  </si>
  <si>
    <t>ZD7016</t>
  </si>
  <si>
    <t>ZD7017</t>
  </si>
  <si>
    <t>ZD7021</t>
  </si>
  <si>
    <t>ZD7022</t>
  </si>
  <si>
    <t>ZD7023</t>
  </si>
  <si>
    <t>ZD7024</t>
  </si>
  <si>
    <t>ZD7026</t>
  </si>
  <si>
    <t>ZD7027</t>
  </si>
  <si>
    <t>ZD7028</t>
  </si>
  <si>
    <t>ZD7029</t>
  </si>
  <si>
    <t>ZD7031</t>
  </si>
  <si>
    <t>ZD7032</t>
  </si>
  <si>
    <t>D5001</t>
  </si>
  <si>
    <t>D5002</t>
  </si>
  <si>
    <t>D5003</t>
  </si>
  <si>
    <t>D5004</t>
  </si>
  <si>
    <t>D5005</t>
  </si>
  <si>
    <t>D5006</t>
  </si>
  <si>
    <t>D5007</t>
  </si>
  <si>
    <t>D5008</t>
  </si>
  <si>
    <t>D5009</t>
  </si>
  <si>
    <t>D5010</t>
  </si>
  <si>
    <t>D5011</t>
  </si>
  <si>
    <t>D5012</t>
  </si>
  <si>
    <t>D5013</t>
  </si>
  <si>
    <t>D5014</t>
  </si>
  <si>
    <t>D5015</t>
  </si>
  <si>
    <t>D5016</t>
  </si>
  <si>
    <t>D5017</t>
  </si>
  <si>
    <t>D5018</t>
  </si>
  <si>
    <t>D5019</t>
  </si>
  <si>
    <t>D5020</t>
  </si>
  <si>
    <t>D5021</t>
  </si>
  <si>
    <t>D5022</t>
  </si>
  <si>
    <t>D5023</t>
  </si>
  <si>
    <t>D5024</t>
  </si>
  <si>
    <t>D5025</t>
  </si>
  <si>
    <t>D5026</t>
  </si>
  <si>
    <t>D5027</t>
  </si>
  <si>
    <t>D5028</t>
  </si>
  <si>
    <t>D5029</t>
  </si>
  <si>
    <t>D5030</t>
  </si>
  <si>
    <t>D5031</t>
  </si>
  <si>
    <t>D5032</t>
  </si>
  <si>
    <t>D5033</t>
  </si>
  <si>
    <t>D5034</t>
  </si>
  <si>
    <t>D5035</t>
  </si>
  <si>
    <t>D5036</t>
  </si>
  <si>
    <t>D5037</t>
  </si>
  <si>
    <t>D5038</t>
  </si>
  <si>
    <t>D5039</t>
  </si>
  <si>
    <t>D5040</t>
  </si>
  <si>
    <t>D5041</t>
  </si>
  <si>
    <t>D5042</t>
  </si>
  <si>
    <t>D5043</t>
  </si>
  <si>
    <t>D5044</t>
  </si>
  <si>
    <t>D5045</t>
  </si>
  <si>
    <t>D5046</t>
  </si>
  <si>
    <t>D5047</t>
  </si>
  <si>
    <t>D5048</t>
  </si>
  <si>
    <t>D5049</t>
  </si>
  <si>
    <t>D5050</t>
  </si>
  <si>
    <t>D5051</t>
  </si>
  <si>
    <t>D5052</t>
  </si>
  <si>
    <t>D5053</t>
  </si>
  <si>
    <t>D5054</t>
  </si>
  <si>
    <t>D5055</t>
  </si>
  <si>
    <t>D5056</t>
  </si>
  <si>
    <t>D5058</t>
  </si>
  <si>
    <t>D5059</t>
  </si>
  <si>
    <t>D5060</t>
  </si>
  <si>
    <t>D5061</t>
  </si>
  <si>
    <t>D5062</t>
  </si>
  <si>
    <t>D5063</t>
  </si>
  <si>
    <t>D5064</t>
  </si>
  <si>
    <t>D5065</t>
  </si>
  <si>
    <t>D5066</t>
  </si>
  <si>
    <t>D5067</t>
  </si>
  <si>
    <t>D5069</t>
  </si>
  <si>
    <t>D5070</t>
  </si>
  <si>
    <t>D5071</t>
  </si>
  <si>
    <t>D5072</t>
  </si>
  <si>
    <t>D5073</t>
  </si>
  <si>
    <t>D5074</t>
  </si>
  <si>
    <t>D5075</t>
  </si>
  <si>
    <t>D5076</t>
  </si>
  <si>
    <t>D5077</t>
  </si>
  <si>
    <t>D5078</t>
  </si>
  <si>
    <t>D5079</t>
  </si>
  <si>
    <t>D5080</t>
  </si>
  <si>
    <t>D5081</t>
  </si>
  <si>
    <t>D5082</t>
  </si>
  <si>
    <t>D5083</t>
  </si>
  <si>
    <t>D5084</t>
  </si>
  <si>
    <t>D5085</t>
  </si>
  <si>
    <t>D5086</t>
  </si>
  <si>
    <t>D5087</t>
  </si>
  <si>
    <t>D5088</t>
  </si>
  <si>
    <t>D5089</t>
  </si>
  <si>
    <t>D5090</t>
  </si>
  <si>
    <t>D5091</t>
  </si>
  <si>
    <t>D5092</t>
  </si>
  <si>
    <t>D5093</t>
  </si>
  <si>
    <t>D5094</t>
  </si>
  <si>
    <t>D5095</t>
  </si>
  <si>
    <t>D5096</t>
  </si>
  <si>
    <t>D5097</t>
  </si>
  <si>
    <t>D5098</t>
  </si>
  <si>
    <t>D5099</t>
  </si>
  <si>
    <t>D5100</t>
  </si>
  <si>
    <t>D5101</t>
  </si>
  <si>
    <t>D5102</t>
  </si>
  <si>
    <t>D5103</t>
  </si>
  <si>
    <t>D5104</t>
  </si>
  <si>
    <t>D5105</t>
  </si>
  <si>
    <t>D5106</t>
  </si>
  <si>
    <t>D5107</t>
  </si>
  <si>
    <t>D5108</t>
  </si>
  <si>
    <t>D5109</t>
  </si>
  <si>
    <t>D5110</t>
  </si>
  <si>
    <t>D5111</t>
  </si>
  <si>
    <t>D5112</t>
  </si>
  <si>
    <t>D5113</t>
  </si>
  <si>
    <t>D5114</t>
  </si>
  <si>
    <t>D5115</t>
  </si>
  <si>
    <t>D6001</t>
  </si>
  <si>
    <t>D6002</t>
  </si>
  <si>
    <t>D6003</t>
  </si>
  <si>
    <t>D6004</t>
  </si>
  <si>
    <t>D6005</t>
  </si>
  <si>
    <t>D6006</t>
  </si>
  <si>
    <t>D6007</t>
  </si>
  <si>
    <t>D6008</t>
  </si>
  <si>
    <t>D6009</t>
  </si>
  <si>
    <t>D6010</t>
  </si>
  <si>
    <t>D6011</t>
  </si>
  <si>
    <t>D6012</t>
  </si>
  <si>
    <t>D6013</t>
  </si>
  <si>
    <t>D6014</t>
  </si>
  <si>
    <t>D6015</t>
  </si>
  <si>
    <t>D6016</t>
  </si>
  <si>
    <t>D6017</t>
  </si>
  <si>
    <t>D6018</t>
  </si>
  <si>
    <t>D6019</t>
  </si>
  <si>
    <t>D6020</t>
  </si>
  <si>
    <t>D6021</t>
  </si>
  <si>
    <t>D6022</t>
  </si>
  <si>
    <t>D6023</t>
  </si>
  <si>
    <t>D6024</t>
  </si>
  <si>
    <t>D6025</t>
  </si>
  <si>
    <t>D6026</t>
  </si>
  <si>
    <t>D6027</t>
  </si>
  <si>
    <t>D6028</t>
  </si>
  <si>
    <t>D6029</t>
  </si>
  <si>
    <t>D6030</t>
  </si>
  <si>
    <t>D6031</t>
  </si>
  <si>
    <t>D7001</t>
  </si>
  <si>
    <t>D7002</t>
  </si>
  <si>
    <t>D7003</t>
  </si>
  <si>
    <t>D7004</t>
  </si>
  <si>
    <t>D7005</t>
  </si>
  <si>
    <t>D7006</t>
  </si>
  <si>
    <t>D7007</t>
  </si>
  <si>
    <t>D7008</t>
  </si>
  <si>
    <t>D7009</t>
  </si>
  <si>
    <t>D7010</t>
  </si>
  <si>
    <t>D7011</t>
  </si>
  <si>
    <t>D7012</t>
  </si>
  <si>
    <t>D7013</t>
  </si>
  <si>
    <t>D7014</t>
  </si>
  <si>
    <t>D7015</t>
  </si>
  <si>
    <t>D7016</t>
  </si>
  <si>
    <t>D7017</t>
  </si>
  <si>
    <t>D7018</t>
  </si>
  <si>
    <t>D7019</t>
  </si>
  <si>
    <t>D7020</t>
  </si>
  <si>
    <t>D7021</t>
  </si>
  <si>
    <t>D7022</t>
  </si>
  <si>
    <t>D7023</t>
  </si>
  <si>
    <t>D7024</t>
  </si>
  <si>
    <t>D7025</t>
  </si>
  <si>
    <t>D7026</t>
  </si>
  <si>
    <t>D7027</t>
  </si>
  <si>
    <t>D7028</t>
  </si>
  <si>
    <t>D7029</t>
  </si>
  <si>
    <t>D7030</t>
  </si>
  <si>
    <t>D7031</t>
  </si>
  <si>
    <t>D7032</t>
  </si>
  <si>
    <t>LEGISLATIVE COUNCIL SERVICE</t>
  </si>
  <si>
    <t>For energy council dues.</t>
  </si>
  <si>
    <t>GF</t>
  </si>
  <si>
    <t>OSF</t>
  </si>
  <si>
    <t>SENATE CHIEF CLERK</t>
  </si>
  <si>
    <t>HOUSE CHIEF CLERK</t>
  </si>
  <si>
    <t>NEW MEXICO COMPILATION COMMISSION</t>
  </si>
  <si>
    <t>ADMINISTRATIVE OFFICE OF THE COURTS</t>
  </si>
  <si>
    <t>Use prior Z-code</t>
  </si>
  <si>
    <t>The period of time for expending one million dollars ($1,000,000) appropriated from the general fund in
subsection 5 of section 5 of chapter 73 of Laws 2018 for reforming the New Mexico guardianship system is extended through fiscal year 2020.</t>
  </si>
  <si>
    <t>For a statewide online dispute resolution program.</t>
  </si>
  <si>
    <t>For magistrate courts to purchase recording licenses, equipment, installation, training and support.</t>
  </si>
  <si>
    <t>For the judicial performance evaluation fund.</t>
  </si>
  <si>
    <t>For a unified special appropriation for information technology, furniture and other expenses for the
district courts.</t>
  </si>
  <si>
    <t>To upgrade network infrastructure to improve bandwidth at courthouses statewide.</t>
  </si>
  <si>
    <t>FIRST JUDICIAL DISTRICT COURT</t>
  </si>
  <si>
    <t>SECOND JUDICIAL DISTRICT COURT</t>
  </si>
  <si>
    <t>FOURTH JUDICIAL DISTRICT COURT</t>
  </si>
  <si>
    <t>EIGHTH JUDICIAL DISTRICT COURT</t>
  </si>
  <si>
    <t xml:space="preserve">OSF </t>
  </si>
  <si>
    <t>To purchase two new vehicles.</t>
  </si>
  <si>
    <t>TENTH JUDICIAL DISTRICT COURT</t>
  </si>
  <si>
    <t>ADMINISTRATIVE OFFICE OF THE DISTRICT ATTORNEYS</t>
  </si>
  <si>
    <t>PUBLIC DEFENDER DEPARTMENT</t>
  </si>
  <si>
    <t>For information technology expenses at the public defender department.</t>
  </si>
  <si>
    <t>ATTORNEY GENERAL</t>
  </si>
  <si>
    <t>GF / OSF</t>
  </si>
  <si>
    <t>400.0 GF / 313.0 OSF</t>
  </si>
  <si>
    <t>For extraordinary litigation expenses, including litigation regarding New Mexico’s opioid crisis and the
investigation and prosecution of clergy abuse in New Mexico. The other state funds appropriation is from
the consumer settlement fund.</t>
  </si>
  <si>
    <t>For investigation and prosecution of guardianship cases.</t>
  </si>
  <si>
    <t>The period of time for expending two million dollars ($2,000,000) appropriated from the general fund in
subsection 25 of section 5 of chapter 73 of Laws 2018 for defending the Rio Grande compact is extended
through fiscal year 2020.</t>
  </si>
  <si>
    <t>For interstate water litigation costs.</t>
  </si>
  <si>
    <t>TAXATION AND REVENUE DEPARTMENT</t>
  </si>
  <si>
    <t>To implement insurance premium tax changes and the provisions of House Bill 6 or similar legislation of
the first session of the fifty-fourth legislature.</t>
  </si>
  <si>
    <t>ADMINISTRATIVE HEARINGS OFFICE</t>
  </si>
  <si>
    <t>DEPARTMENT OF FINANCE AND ADMINISTRATION</t>
  </si>
  <si>
    <t>For disbursement to the New Mexico mortgage finance authority to provide matching funds for a youth
homelessness demonstration program grant from the United States department of housing and urban
development to address youth homelessness.</t>
  </si>
  <si>
    <t>For distribution to agencies to address shortfalls for salaries and benefits of cabinet secretaries.</t>
  </si>
  <si>
    <t>For disbursement to the New Mexico mortgage finance authority for regional housing oversight, training
and technical assistance.</t>
  </si>
  <si>
    <t>For disbursement to the renewable energy transmission authority for operating costs.</t>
  </si>
  <si>
    <t>For a comprehensive review and reengineering of the existing state chart of accounts.</t>
  </si>
  <si>
    <t>GENERAL SERVICES DEPARTMENT</t>
  </si>
  <si>
    <t>For new vehicles for state central fleet administration bureau fleet operations.</t>
  </si>
  <si>
    <t>EDUCATIONAL RETIREMENT BOARD</t>
  </si>
  <si>
    <t>SECRETARY OF STATE</t>
  </si>
  <si>
    <t>To provide state matching funds required for a federal grant.</t>
  </si>
  <si>
    <t>To upgrade the state election registration and voter information system.</t>
  </si>
  <si>
    <t>PERSONNEL BOARD</t>
  </si>
  <si>
    <t>For staffing analysis.</t>
  </si>
  <si>
    <t>STATE TREASURER</t>
  </si>
  <si>
    <t>BORDER AUTHORITY</t>
  </si>
  <si>
    <t>For the New Mexico-Chihuahua and New Mexico-Sonora commissions for cross-border collaboration.</t>
  </si>
  <si>
    <t>TOURISM DEPARTMENT</t>
  </si>
  <si>
    <t>For the marketing and promotion of the inaugural Virgin Galactic flight in New Mexico.</t>
  </si>
  <si>
    <t>For branded partnerships between New Mexico true and the special olympics.</t>
  </si>
  <si>
    <t>For foundational research to include a return on investment, advertising effectiveness and a destination development roadmap study with emphasis on developing the outdoor economy.</t>
  </si>
  <si>
    <t>ECONOMIC DEVELOPMENT DEPARTMENT</t>
  </si>
  <si>
    <t>The period of time for expending the five million dollars ($5,000,000) from the general fund in Subsection 48 of Section 5 of Chapter 73 of Laws 2018 for economic development projects pursuant to the Local Economic Development Act is extended through fiscal year 2020.</t>
  </si>
  <si>
    <t>To the development training fund for the job training incentive program.</t>
  </si>
  <si>
    <t>For economic development projects pursuant to the Local Economic Development Act.</t>
  </si>
  <si>
    <t>REGULATION AND LICENSING DEPARTMENT</t>
  </si>
  <si>
    <t>To purchase replacement vehicles.</t>
  </si>
  <si>
    <t>PUBLIC REGULATION COMMISSION</t>
  </si>
  <si>
    <t>GF / IAT</t>
  </si>
  <si>
    <t>BOARD OF NURSING</t>
  </si>
  <si>
    <t>For the New Mexico nursing education consortium. The other state funds appropriation is from licensing
fees.</t>
  </si>
  <si>
    <t>OFFICE OF MILITARY BASE PLANNING AND SUPPORT</t>
  </si>
  <si>
    <t>For potential base realignment and closure actions contingent on enactment of federal legislation to initiate a base realignment and closure process.</t>
  </si>
  <si>
    <t>SPACEPORT AUTHORITY</t>
  </si>
  <si>
    <t>CULTURAL AFFAIRS DEPARTMENT</t>
  </si>
  <si>
    <t>To repay a debt to the general fund. The other state funds appropriation is from fund balances.</t>
  </si>
  <si>
    <t>STATE ENGINEER</t>
  </si>
  <si>
    <t>To build a comprehensive acequia and conveyance mapping database.</t>
  </si>
  <si>
    <t>For dam safety risk-based screening and assessments.</t>
  </si>
  <si>
    <t>For salt basin project development matching funds, contingent on matching federal funds secured by the
United States bureau of reclamation.</t>
  </si>
  <si>
    <t>For interstate compacts litigation.</t>
  </si>
  <si>
    <t>COMMISSION FOR DEAF AND HARD-OF-HEARING PERSONS</t>
  </si>
  <si>
    <t>400.0 GF /  400.0 OSF</t>
  </si>
  <si>
    <t>For operational and service funding to supplement telecommunications relay service fund collections contingent on revenue collections shortfall certified by the board of finance. The other state funds appropriation is from cash balances.</t>
  </si>
  <si>
    <t>AGING AND LONG-TERM SERVICES DEPARTMENT</t>
  </si>
  <si>
    <t>For aging network needs assessment and technical assistance.</t>
  </si>
  <si>
    <t>For network security upgrades.</t>
  </si>
  <si>
    <t>HUMAN SERVICES DEPARTMENT</t>
  </si>
  <si>
    <t>WORKERS' COMPENSATION ADMINISTRATION</t>
  </si>
  <si>
    <t>To update the security badging system at the Albuquerque and Las Vegas locations and replace two servers. The other state funds appropriation is from fund balances.</t>
  </si>
  <si>
    <t>For building and parking lot maintenance at the Albuquerque and Las Vegas locations. The other state
funds appropriation is from fund balances.</t>
  </si>
  <si>
    <t>DEPARTMENT OF HEALTH</t>
  </si>
  <si>
    <t>To provide economic feasibility and master planning assessments for five department of health hospitals
and the veterans' home in Truth or Consequences.</t>
  </si>
  <si>
    <t>Any unexpended balances in the developmental disabilities support program of the department of health remaining at the end of fiscal year 2019 from appropriations made from the general fund shall not revert and shall be expended in fiscal year 2020 to support the developmental disability medicaid waiver.</t>
  </si>
  <si>
    <t>Any unexpended balances in the vital records and health statistics bureau of the epidemiology and response program of the department of health remaining at the end of fiscal year 2019 from appropriations made from the general fund and federal funds shall not revert and shall be expended in fiscal year 2020.</t>
  </si>
  <si>
    <t>Any unexpended balances in the administration program of the department of health remaining at the end of fiscal year 2019 from appropriations made from federal indirect cost-sharing revenue shall not revert and shall be expended in fiscal year 2020 for program support.</t>
  </si>
  <si>
    <t>For jackson lawsuit trial expenses.</t>
  </si>
  <si>
    <t>For a long-acting reversible contraception mentorship program.</t>
  </si>
  <si>
    <t>Any unexpended balances in the heath certification, licensing and oversight program of the department of health remaining at the end of fiscal year 2019 from appropriations made from the general fund shall not revert and shall be expended in fiscal year 2020 for receivership services.</t>
  </si>
  <si>
    <t>To support the hiring of two dental assistants.</t>
  </si>
  <si>
    <t>DEPARTMENT OF ENVIRONMENT</t>
  </si>
  <si>
    <t>629.5 GF / 629.5 OSF</t>
  </si>
  <si>
    <t>For environmental litigation, administrative hearings and regulatory matters. Any unexpended balances from this appropriation remaining at the end of fiscal year 2020 shall not revert and may be expended in subsequent fiscal years.</t>
  </si>
  <si>
    <t>CHILDREN, YOUTH AND FAMILIES DEPARTMENT</t>
  </si>
  <si>
    <t>To provide funding for fiscal and landscaping consultants to assist the department in maximizing federal funds.</t>
  </si>
  <si>
    <t>CORRECTIONS DEPARTMENT</t>
  </si>
  <si>
    <t>For improvements at correctional facilities statewide. The other state funds appropriation is from the penitentiary income fund.</t>
  </si>
  <si>
    <t>Any unexpended balances in the law enforcement program of the department of public safety remaining at the end of fiscal year 2019 from appropriations made from the general fund shall not revert and shall be expended in fiscal year 2020 for border security.</t>
  </si>
  <si>
    <t>DEPARTMENT OF PUBLIC SAFETY</t>
  </si>
  <si>
    <t>To purchase lapel cameras for state police officers.</t>
  </si>
  <si>
    <t>To purchase police vehicles for state police officers.</t>
  </si>
  <si>
    <t>HOMELAND SECURITY AND EMERGENCY MANAGEMENT</t>
  </si>
  <si>
    <t>For border security, public health and communications.</t>
  </si>
  <si>
    <t>DEPARTMENT OF TRANSPORTATION</t>
  </si>
  <si>
    <t>The period of time for expending the four million dollars ($4,000,000) from the general fund in Item 106 of Section 5 of Chapter 73 of Laws 2018 for statewide rest area improvements is extended through fiscal year 2020.</t>
  </si>
  <si>
    <t>Any unexpended or unencumbered balances of other state funds and federal funds appropriations to the project design and construction program, highway operation program and modal program of the department of transportation pertaining to prior fiscal years is extended through fiscal year 2020.</t>
  </si>
  <si>
    <t>The period of time for expending the twenty million dollars ($20,000,000) from the general fund in Item 105 of Section 5 of Chapter 73 of Laws 2018 for the local government road fund is extended through fiscal year 2020.</t>
  </si>
  <si>
    <t>The period of time for expending the forty-four million dollars ($44,000,000) from the general fund in Item 104 of Section 5 of Chapter 73 of Laws 2018 for road improvement projects is extended through fiscal year 2020.</t>
  </si>
  <si>
    <t>PUBLIC EDUCATION DEPARTMENT</t>
  </si>
  <si>
    <t>To pilot a career technical education program, including an online supplemental learning system that integrates algebra and geometry into career technical education studies, and to teach online workplace soft skills for high school students.</t>
  </si>
  <si>
    <t>For emergency support to school districts experiencing shortfalls. All requirements for distribution shall be made in accordance with Section 22-8-30 NMSA 1978.</t>
  </si>
  <si>
    <t>For improvements to standards-based assessments.</t>
  </si>
  <si>
    <t>For improvements to the teacher and administrator evaluation system.</t>
  </si>
  <si>
    <t>For a teacher residency pilot.</t>
  </si>
  <si>
    <t>HIGHER EDUCATION DEPARTMENT</t>
  </si>
  <si>
    <t>To replenish the college affordability endowment fund.</t>
  </si>
  <si>
    <t>UNIVERSITY OF NEW MEXICO</t>
  </si>
  <si>
    <t>To the cancer center of the university of New Mexico health sciences center to offset financial losses associated with changing federal requirements on pharmacy reimbursements.</t>
  </si>
  <si>
    <t>NEW MEXICO STATE UNIVERSITY</t>
  </si>
  <si>
    <t>PUBLIC SCHOOL SUPPORT</t>
  </si>
  <si>
    <t>After calculation of the final state equalization guarantee distribution for fiscal year 2019 and prior to the end of fiscal year 2019, the public education department shall transfer fourteen million dollars ($14,000,000) of the unallocated state equalization guarantee distribution in Subsection K of Section 4 of Chapter 73 of Laws 2018 to the state-support reserve fund.</t>
  </si>
  <si>
    <t>For dual-credit instructional materials to reimburse school districts, charter schools, state-supported schools and bureau of Indian education high schools in New Mexico for the cost of required textbooks and other course supplies for students enrolled in the dual-credit program.</t>
  </si>
  <si>
    <t>For instructional materials. The public education department shall distribute an amount to each school
district and charter school that is proportionate to each school district’s and charter school’s share of
total program units computed pursuant to Section 22-8-18 NMSA 1978.</t>
  </si>
  <si>
    <t>COMPUTER SYSTEM ENHANCEMENT FUND</t>
  </si>
  <si>
    <t>For transfer to the computer system enhancement fund for system replacements or enhancements.</t>
  </si>
  <si>
    <t>For capitol repairs, equipment, security and infrastructure upgrades. The other state funds appropriation is from cash balances.</t>
  </si>
  <si>
    <t>For leadership staff at the capitol and travel and other related operational expenses to provide constituent services as determined by senate leadership to be disbursed on vouchers signed by the director of legislative council service.</t>
  </si>
  <si>
    <t>For leadership staff at the capitol and travel and other related operational expenses to provide constituent services as determined by house leadership to be disbursed on vouchers signed by the director of legislative council service.</t>
  </si>
  <si>
    <t>To provide uninterrupted public access to the New Mexico statutes annotated during the transition to a private vendor.</t>
  </si>
  <si>
    <t>To redact personally identifiable information from historical court case filings. The other state funds appropriation is from the electronic services fund.</t>
  </si>
  <si>
    <t>For the first judicial district court to purchase recording licenses, equipment, installation, training and support.</t>
  </si>
  <si>
    <t>For national center for state courts membership fees.</t>
  </si>
  <si>
    <t>For pro tempore judges.</t>
  </si>
  <si>
    <t>SEVENTH JUDICIAL DISTRICT COURT</t>
  </si>
  <si>
    <t>NINTH JUDICIAL DISTRICT COURT</t>
  </si>
  <si>
    <t>TWELFTH JUDICIAL DISTRICT COURT</t>
  </si>
  <si>
    <t>BERNALILLO COUNTY METROPOLITAN COURT</t>
  </si>
  <si>
    <t>FIFTH JUDICIAL DISTRICT ATTORNEY</t>
  </si>
  <si>
    <t>To purchase new vehicles.</t>
  </si>
  <si>
    <t>To provide defense counsel and litigation expert services for complex and high profile cases.</t>
  </si>
  <si>
    <t>For a shortfall in the personal services and employee benefits category for the local government division.</t>
  </si>
  <si>
    <t>For a unified supplemental appropriation for agencies with prior year budget deficits due to overreversions.</t>
  </si>
  <si>
    <t>To address the general fund budget shortfall resulting from the children, youth and families department wellness center site purchase.</t>
  </si>
  <si>
    <t>GOVERNOR</t>
  </si>
  <si>
    <t>For a personal services and employee benefits shortfall and for annual leave payouts.</t>
  </si>
  <si>
    <t>For a shortfall in the administration and operations program of the secretary of state.</t>
  </si>
  <si>
    <t>For a shortfall in the elections program of the secretary of state.</t>
  </si>
  <si>
    <t>For startup costs related to the Local Election Act.</t>
  </si>
  <si>
    <t>PUBLIC EMPLOYEE LABOR RELATIONS BOARD</t>
  </si>
  <si>
    <t>For department of information technology expenses incurred in fiscal year 2017.</t>
  </si>
  <si>
    <t>NEW MEXICO STATE FAIR</t>
  </si>
  <si>
    <t>For obligations to the general services department.</t>
  </si>
  <si>
    <t>STATE RACING COMMISSION</t>
  </si>
  <si>
    <t>For a feasibility study for a sixth racing license and court reporting services.</t>
  </si>
  <si>
    <t>To support a two percent rate adjustment for developmental disability waiver providers for all services.</t>
  </si>
  <si>
    <t>To cover funding deficits due to rising costs for individuals on the two developmental disability waivers.</t>
  </si>
  <si>
    <t>To address the projected increase in the number of children referred to and determined eligible for the family, infant, toddler program.</t>
  </si>
  <si>
    <t>To cover the fiscal year 2019 personal services and employee benefit shortfall in the administrative services division.</t>
  </si>
  <si>
    <t>VETERANS SERVICES DEPARTMENT</t>
  </si>
  <si>
    <t>To support information technology upgrades through the department of veterans services.</t>
  </si>
  <si>
    <t>For a shortfall at the New Mexico veterans' home.</t>
  </si>
  <si>
    <t>To implement the e-signature module in the odyssey case management system for secure electronic signature
of court case documents.</t>
  </si>
  <si>
    <t>To purchase and install hardware to upgrade storage capacity.</t>
  </si>
  <si>
    <t>To purchase and install hardware and software to replace end-of-life servers and upgrade infrastructure.</t>
  </si>
  <si>
    <t>To implement point-of-sale cashiering functionality in the tax administration software system for the compliance enforcement program of the taxation and revenue department.</t>
  </si>
  <si>
    <t>The period of time for expending the two million dollars ($2,000,000) of the other state funds appropriation in Subsection 6 of Section 7 of Chapter 11 of Laws 2016 as extended in Subsection 7 of Section 7 of Chapter 73 of Laws 2018 to modernize the property tax business system is extended through fiscal year 2020. The other state funds appropriation is from the delinquent property tax fund.</t>
  </si>
  <si>
    <t>To implement the property tax module in the local government budget management system.</t>
  </si>
  <si>
    <t>To continue the risk management information system replacement with a commercial off-the-shelf solution. The other state funds appropriations are from the public property reserve fund, the public liability fund and the workers' compensation retention fund.</t>
  </si>
  <si>
    <t>To implement enhancements in the business filing system portal, including online credit card payment options, and maintain purchase card industry compliance.</t>
  </si>
  <si>
    <t>The balance of the computer systems enhancement fund appropriations in Subsection 16 of Section 7 of Chapter 73 of Laws 2018 to replace the permitting and inspection software shall not be expended for the original purpose but is appropriated to stabilize and modernize the permitting and inspection software. The other state funds appropriation includes three hundred fifty thousand dollars ($350,000) from the housing and urban development federal manufactured housing fund.</t>
  </si>
  <si>
    <t>To purchase and install hardware and software to upgrade the public regulation commission's document management system.</t>
  </si>
  <si>
    <t>To upgrade hardware and software and implement an enterprise content management system for digital delivery to improve museum exhibition content.</t>
  </si>
  <si>
    <t>COMMISSIONER OF PUBLIC LANDS</t>
  </si>
  <si>
    <t>The period of time for expending the five million dollars ($5,000,000) of the other state funds appropriation to replace the oil and natural gas administration and revenue database from the state lands maintenance fund made to the taxation and revenue department in Subsection 5 of Section 7 of Chapter 11 of Laws 2016 and re-appropriated to the commissioner of public lands in Subsection 7 of Section 7 of Chapter 135 of Laws 2017 as extended in Subsection 18 of Section 7 of Chapter 73 of Laws 2018 to replace royalty, oil and gas management and accounting functionality of the oil and natural gas administration and revenue database is extended through fiscal year 2020.</t>
  </si>
  <si>
    <t>To continue the planning phase to enhance or replace the current child support enforcement system.</t>
  </si>
  <si>
    <t>To continue the implementation of the medicaid management information system replacement project.</t>
  </si>
  <si>
    <t>The period of time for expending five million dollars ($5,000,000) appropriated from the computer systems
enhancement fund in Subsection 9 of Section 7 of Chapter 135 of Laws 2017 for replacement of the medicaid management information system is extended through fiscal year 2020.</t>
  </si>
  <si>
    <t>The period of time for expending the three million four hundred thousand dollars ($3,400,000) of the other state funds appropriation in Subsection 19 of Section 7 of Chapter 101 of Laws 2015 as extended in Subsection 8 of Section 7 of Laws 2017 for the planning phase to enhance or replace the current child support enforcement system is extended through fiscal year 2020.</t>
  </si>
  <si>
    <t>For the initiation and planning phase to implement a database for healthcare cost data.</t>
  </si>
  <si>
    <t>To purchase and implement an enterprise electronic healthcare records system for public health offices statewide.</t>
  </si>
  <si>
    <t>To integrate toxicology instrumentation data into the department of health's laboratory information
management system.</t>
  </si>
  <si>
    <t>To continue the implementation of an integrated document management system and upgrade the vital records database.</t>
  </si>
  <si>
    <t>To continue planning the modernization of the comprehensive child welfare information system.</t>
  </si>
  <si>
    <t>To purchase and implement a modernized licensure system.</t>
  </si>
  <si>
    <t>For the initiation and planning phase to implement a statewide real-time data management solution.</t>
  </si>
  <si>
    <r>
      <rPr>
        <strike/>
        <sz val="10"/>
        <color rgb="FF000000"/>
        <rFont val="Garamond"/>
        <family val="1"/>
      </rPr>
      <t>198.9 GF/</t>
    </r>
    <r>
      <rPr>
        <sz val="10"/>
        <color rgb="FF000000"/>
        <rFont val="Garamond"/>
        <family val="1"/>
      </rPr>
      <t xml:space="preserve"> 99.0 IAT</t>
    </r>
  </si>
  <si>
    <r>
      <rPr>
        <b/>
        <sz val="10"/>
        <color rgb="FF000000"/>
        <rFont val="Garamond"/>
        <family val="1"/>
      </rPr>
      <t xml:space="preserve">PARTIAL VETO </t>
    </r>
    <r>
      <rPr>
        <sz val="10"/>
        <color rgb="FF000000"/>
        <rFont val="Garamond"/>
        <family val="1"/>
      </rPr>
      <t>For shortfalls in the personal services and employee benefits category</t>
    </r>
    <r>
      <rPr>
        <strike/>
        <sz val="10"/>
        <color rgb="FF000000"/>
        <rFont val="Garamond"/>
        <family val="1"/>
      </rPr>
      <t>, contingent on administrative office of the courts certification to the department of finance and administration of a reversion of two hundred seventy-four thousand three hundred dollars ($274,300) by May 1, 2019</t>
    </r>
    <r>
      <rPr>
        <sz val="10"/>
        <color rgb="FF000000"/>
        <rFont val="Garamond"/>
        <family val="1"/>
      </rPr>
      <t>.</t>
    </r>
  </si>
  <si>
    <r>
      <rPr>
        <b/>
        <sz val="10"/>
        <color rgb="FF000000"/>
        <rFont val="Garamond"/>
        <family val="1"/>
      </rPr>
      <t>PARTIAL VETO</t>
    </r>
    <r>
      <rPr>
        <sz val="10"/>
        <color rgb="FF000000"/>
        <rFont val="Garamond"/>
        <family val="1"/>
      </rPr>
      <t xml:space="preserve"> For shortfalls in the personal services and employee benefits category, </t>
    </r>
    <r>
      <rPr>
        <strike/>
        <sz val="10"/>
        <color rgb="FF000000"/>
        <rFont val="Garamond"/>
        <family val="1"/>
      </rPr>
      <t>contingent on administrative office of the courts certification to the department of finance and administration of a reversion of nine thousand one hundred dollars ($9,100) by May 1, 2019.</t>
    </r>
  </si>
  <si>
    <r>
      <rPr>
        <b/>
        <sz val="10"/>
        <color rgb="FF000000"/>
        <rFont val="Garamond"/>
        <family val="1"/>
      </rPr>
      <t>PARTIAL VETO</t>
    </r>
    <r>
      <rPr>
        <sz val="10"/>
        <color rgb="FF000000"/>
        <rFont val="Garamond"/>
        <family val="1"/>
      </rPr>
      <t xml:space="preserve"> For shortfalls in the personal services and employee benefits category</t>
    </r>
    <r>
      <rPr>
        <strike/>
        <sz val="10"/>
        <color rgb="FF000000"/>
        <rFont val="Garamond"/>
        <family val="1"/>
      </rPr>
      <t>, contingent on administrative office of the courts certification to the department of finance and administration of a reversion of seven thousand one hundred dollars ($7,100) by May 1, 2019.</t>
    </r>
  </si>
  <si>
    <r>
      <rPr>
        <b/>
        <sz val="10"/>
        <color rgb="FF000000"/>
        <rFont val="Garamond"/>
        <family val="1"/>
      </rPr>
      <t>PARTIAL VETO</t>
    </r>
    <r>
      <rPr>
        <sz val="10"/>
        <color rgb="FF000000"/>
        <rFont val="Garamond"/>
        <family val="1"/>
      </rPr>
      <t xml:space="preserve"> For shortfalls in the personal services and employee benefits category, </t>
    </r>
    <r>
      <rPr>
        <strike/>
        <sz val="10"/>
        <color rgb="FF000000"/>
        <rFont val="Garamond"/>
        <family val="1"/>
      </rPr>
      <t>contingent on administrative office of the courts certification to the department of finance and administration of a reversion of six thousand two hundred dollars ($6,200) by May 1, 2019.</t>
    </r>
  </si>
  <si>
    <r>
      <rPr>
        <b/>
        <sz val="10"/>
        <color rgb="FF000000"/>
        <rFont val="Garamond"/>
        <family val="1"/>
      </rPr>
      <t>PARTIAL VETO</t>
    </r>
    <r>
      <rPr>
        <sz val="10"/>
        <color rgb="FF000000"/>
        <rFont val="Garamond"/>
        <family val="1"/>
      </rPr>
      <t xml:space="preserve"> For shortfalls in the personal services and employee benefits category</t>
    </r>
    <r>
      <rPr>
        <strike/>
        <sz val="10"/>
        <color rgb="FF000000"/>
        <rFont val="Garamond"/>
        <family val="1"/>
      </rPr>
      <t>, contingent on administrative office of the courts certification to the department of finance and administration of a reversion of one hundred seventy-six thousand seven hundred dollars ($176,700) by May 1, 2019</t>
    </r>
    <r>
      <rPr>
        <sz val="10"/>
        <color rgb="FF000000"/>
        <rFont val="Garamond"/>
        <family val="1"/>
      </rPr>
      <t>.</t>
    </r>
  </si>
  <si>
    <t>To provide a workload assessment and an information technology security assessment of all district attorney offices.</t>
  </si>
  <si>
    <r>
      <t xml:space="preserve">The period of time for expending the fifty thousand dollars ($50,000) appropriated from the general fundand matching funds of fifty thousand dollars ($50,000) in Subsection 22 of Section 5 of Chapter 73 of Laws 2018 to conduct a workload study is extended through fiscal year 2020. </t>
    </r>
    <r>
      <rPr>
        <b/>
        <sz val="10"/>
        <color rgb="FF000000"/>
        <rFont val="Garamond"/>
        <family val="1"/>
      </rPr>
      <t>The general fund appropriation is contingent on contribution of fifty thousand dollars ($50,000) from a non-public entity.</t>
    </r>
  </si>
  <si>
    <t>To install a bullet-resistant security glass barrier between the reception desk and public waiting area at the administrative hearings office location in Albuquerque.</t>
  </si>
  <si>
    <r>
      <t>For startup costs related to the new early childhood education and care department</t>
    </r>
    <r>
      <rPr>
        <b/>
        <sz val="10"/>
        <color rgb="FF000000"/>
        <rFont val="Garamond"/>
        <family val="1"/>
      </rPr>
      <t xml:space="preserve"> contingent on enactment of Senate Bill 22 or similar legislation of the first session of the fifty-fourth legislature and certification by the department of finance and administration that no funding was included in Senate Bill 22 or similar legislation of the first session of the fifty-fourth legislature.</t>
    </r>
  </si>
  <si>
    <t>For expenditures required to implement and conduct a data cleanse project. The other state funds appropriation is from the educational retirement fund. Any unexpended balances at the end of the fiscal year 2020 from this appropriation shall be used exclusively for expenditures in fiscal year 2021 for the same purpose.</t>
  </si>
  <si>
    <t>For a shortfall in the local election act fund to be used for the 2019 local election and subsequent elections. Any unexpended balances from this appropriation remaining at the end of fiscal year 2020 shall not revert and may be expended in subsequent fiscal years.</t>
  </si>
  <si>
    <r>
      <t xml:space="preserve">To contract with a state agency or private entity to administer the disposition of forfeited property on behalf of the state treasurer as required by the Forfeiture Act, </t>
    </r>
    <r>
      <rPr>
        <b/>
        <sz val="10"/>
        <color rgb="FF000000"/>
        <rFont val="Garamond"/>
        <family val="1"/>
      </rPr>
      <t>contingent on the contract providing a maximum percent of the forfeiture disposition proceeds as compensation to the state agency or private entity.</t>
    </r>
  </si>
  <si>
    <t>The period of time for expending the six million nine hundred thousand dollars ($6,900,000) from the
general fund in Subsection 11 of Section 5 of Chapter 135 of Laws 2017 for economic development projects pursuant to the Local Economic Development Act is extended through fiscal year 2020.</t>
  </si>
  <si>
    <t>For design, site preparation, construction and equipment for a department of cultural affairs storage expansion at the center for New Mexico archaeology in Santa Fe county.</t>
  </si>
  <si>
    <t>To pay costs due to the equipment replacement fund for fiscal year 2017. The other state funds appropriation is from the penitentiary income fund.</t>
  </si>
  <si>
    <t>For a projected shortfall in the inmate management and control program in fiscal year 2019. The other state funds appropriation is from the penitentiary income fund.</t>
  </si>
  <si>
    <t>To purchase and install hardware and software for an automated call distribution and interactive voice response system.</t>
  </si>
  <si>
    <r>
      <rPr>
        <b/>
        <sz val="10"/>
        <color rgb="FF000000"/>
        <rFont val="Garamond"/>
        <family val="1"/>
      </rPr>
      <t>PARTIAL VETO</t>
    </r>
    <r>
      <rPr>
        <sz val="10"/>
        <color rgb="FF000000"/>
        <rFont val="Garamond"/>
        <family val="1"/>
      </rPr>
      <t xml:space="preserve"> To implement</t>
    </r>
    <r>
      <rPr>
        <strike/>
        <sz val="10"/>
        <color rgb="FF000000"/>
        <rFont val="Garamond"/>
        <family val="1"/>
      </rPr>
      <t xml:space="preserve"> the insurance premium tax program in </t>
    </r>
    <r>
      <rPr>
        <sz val="10"/>
        <color rgb="FF000000"/>
        <rFont val="Garamond"/>
        <family val="1"/>
      </rPr>
      <t>the tax administration software system of the taxation and revenue department.</t>
    </r>
  </si>
  <si>
    <r>
      <t xml:space="preserve">To implement data analytical solutions or other analytic tools to create predictive models, improve security and implement models for the use by all divisions in the taxation and revenue department. </t>
    </r>
    <r>
      <rPr>
        <b/>
        <sz val="10"/>
        <color rgb="FF000000"/>
        <rFont val="Garamond"/>
        <family val="1"/>
      </rPr>
      <t>The appropriation is contingent on the taxation and revenue department submitting a project plan to the department of information technology, the department of finance and administration and the legislative finance committee, including an estimated completion date, estimated costs and expected deliverables and providing quarterly project status reports to the appropriate interim legislative committee.</t>
    </r>
  </si>
  <si>
    <r>
      <t xml:space="preserve">To modernize the permitting and inspection software. </t>
    </r>
    <r>
      <rPr>
        <b/>
        <sz val="10"/>
        <color rgb="FF000000"/>
        <rFont val="Garamond"/>
        <family val="1"/>
      </rPr>
      <t>The appropriation is contingent on the regulation and licensing department issuing a request for information and providing to the department of information technology, the department of finance and administration and the legislative finance committee a detailed report and quarterly project status reports, including the estimated completion date, estimated total costs and expected deliverables.</t>
    </r>
  </si>
  <si>
    <t>ZD5094</t>
  </si>
  <si>
    <r>
      <rPr>
        <b/>
        <strike/>
        <sz val="10"/>
        <color rgb="FF000000"/>
        <rFont val="Garamond"/>
        <family val="1"/>
      </rPr>
      <t xml:space="preserve"> </t>
    </r>
    <r>
      <rPr>
        <strike/>
        <sz val="10"/>
        <color rgb="FF000000"/>
        <rFont val="Garamond"/>
        <family val="1"/>
      </rPr>
      <t>To the forest land protection revolving fund, contingent on the passage of House Bill 266 or similar legislation of the first session of the fifty-fourth legislature that provides for recurring appropriations from these trust funds. The other state funds appropriations include eight hundred thousand dollars ($800,000) from the improvement of Rio Grande income fund and one million two hundred thousand dollars ($1,200,000) from the New Mexico irrigation works construction fund.</t>
    </r>
  </si>
  <si>
    <t>VETO</t>
  </si>
  <si>
    <r>
      <t>To reduce reincarceration and homelessness rates and to improve prison and county jail reentry services and healthcare diagnoses for incarcerated nonviolent offenders. The behavioral health services program of the human services department, in consultation with the behavioral health purchasing collaborative and the mortgage finance authority, shall establish a process by which counties and agencies may apply for grants to increase access to evidence-based behavioral health services and improve local indigent housing options. To prioritize funding, the behavioral health services program of the human services department and the behavioral health purchasing collaborative shall consider epidemiological data and other source data including incarceration and reincarceration rates, behavioral health housing needs, alcohol use mortality rates, drug overdose deaths and suicide rates. Counties and agencies that leverage other revenue sources, including federal funds, shall also receive prioritization. The behavioral health services program of the human services department shall report outcomes, types and numbers of individuals served to the governor</t>
    </r>
    <r>
      <rPr>
        <strike/>
        <sz val="10"/>
        <color rgb="FF000000"/>
        <rFont val="Garamond"/>
        <family val="1"/>
      </rPr>
      <t xml:space="preserve">, </t>
    </r>
    <r>
      <rPr>
        <sz val="10"/>
        <color rgb="FF000000"/>
        <rFont val="Garamond"/>
        <family val="1"/>
      </rPr>
      <t>legislative finance committee and legislative health and human services committee by November 1, 2019.</t>
    </r>
  </si>
  <si>
    <t>To upgrade network server hardware and software and replace aging desktop computers and scanners. The other state funds appropriation is from the enterprise equipment replacement fund.</t>
  </si>
  <si>
    <t>For capitol buildings planning commission for master planning and statewide inventory purposes. The other state funds appropriation is from the capitol building repair fund.</t>
  </si>
  <si>
    <t xml:space="preserve"> To replace obsolete desktop computers for the fourth judicial district court. The other state funds appropriation is from the enterprise equipment replacement fund.</t>
  </si>
  <si>
    <t>To replace obsolete computers for the eighth judicial district court. The other state funds appropriation is from the enterprise equipment replacement fund.</t>
  </si>
  <si>
    <t>To replace obsolete scanners for uploading data to the court's case management system. The other state funds appropriation is from the enterprise equipment replacement fund.</t>
  </si>
  <si>
    <t>To upgrade the telephone system at the eighth judicial district court. The other state funds appropriation is from the enterprise equipment replacement fund.</t>
  </si>
  <si>
    <t>To purchase internet routers for Taos county and Colfax county courthouses. The other state funds appropriation is from the enterprise equipment replacement fund.</t>
  </si>
  <si>
    <t>Any unexpended balances remaining at the end of fiscal year 2019 from revenues received in fiscal year 2019 and prior years by a district attorney or the administrative office of the district attorneys from the United States department of justice pursuant to the southwest border prosecution initiative shall not revert and shall remain with the recipient district attorney's office for expenditure in fiscal year 2020. Prior to November 1, 2019, the administrative office of the district attorneys shall provide to the department of finance and administration and the legislative finance committee a detailed report documenting the amount of all southwest border prosecution initiative funds that do not revert at the end of fiscal year 2019 for each of the district attorneys and the administrative office of the district attorneys.</t>
  </si>
  <si>
    <t>Any unexpended balances remaining at the end of fiscal year 2019 from revenues received in fiscal year 2019 and prior years by a district attorney from any Native American tribe, pueblo or political subdivision pursuant to a contract, memorandum of understanding, joint powers agreement or grant shall not revert and shall remain with the recipient district attorney's office for expenditure in fiscal year 2020. Prior to November 1, 2019, the administrative office of the district attorneys shall provide to the department of finance and administration and the legislative finance committee a detailed report documenting the amount of all funds received from Native American tribes, pueblos and political subdivisions pursuant to a contract, memorandum of understanding, joint powers agreement or grant that do not revert at the end of fiscal year 2019 for each of the district attorneys and the administrative office of the district attorneys.</t>
  </si>
  <si>
    <t>To integrate the public defender department's case management system with the administrative office of the court's odyssey system. The other state funds appropriation is from the enterprise equipment replacement fund.</t>
  </si>
  <si>
    <t>Contingent on fiscal year 2019 general fund revenues exceeding seven billion six hundred twenty million dollars ($7,620,000,000), up to thirty-one million dollars ($31,000,000) is appropriated to the department of finance and administration from the general fund multiplied by a quotient where the numerator is the value of the fiscal year 2019 general fund forecast from the consensus forecast
presented to the legislative finance committee in August 2019 minus seven billion six hundred twenty million dollars ($7,620,000,000) and the denominator is thirty-one million dollars ($31,000,000), as follows: (a) up to fifteen million dollars ($15,000,000) to the economic development department for economic development projects pursuant to the Local Economic Development Act; (b) up to eleven million dollars ($11,000,000) to the department of transportation to be distributed equally among the six transportation districts statewide for roadway planning, design, construction and maintenance in accordance with projects identified on the statewide transportation improvement program, any unexpended or unencumbered balance remaining from this appropriation at the end of fiscal year 2024 shall revert to the general fund; and (c) up to five million dollars ($5,000,000) to the higher education department to replenish the college affordability endowment fund.</t>
  </si>
  <si>
    <r>
      <t xml:space="preserve">For planning to support local government complete count efforts and training for the 2020 census. The department of finance and administration shall provide a plan for complete count activities </t>
    </r>
    <r>
      <rPr>
        <strike/>
        <sz val="10"/>
        <color rgb="FF000000"/>
        <rFont val="Garamond"/>
        <family val="1"/>
      </rPr>
      <t xml:space="preserve">to the </t>
    </r>
    <r>
      <rPr>
        <sz val="10"/>
        <color rgb="FF000000"/>
        <rFont val="Garamond"/>
        <family val="1"/>
      </rPr>
      <t>legislative finance committee by December 2019.</t>
    </r>
  </si>
  <si>
    <r>
      <t xml:space="preserve">For the ethics commission, </t>
    </r>
    <r>
      <rPr>
        <b/>
        <sz val="10"/>
        <color rgb="FF000000"/>
        <rFont val="Garamond"/>
        <family val="1"/>
      </rPr>
      <t>contingent on enactment of House Bill 4 or similar legislation of the first session of the fifty-fourth legislature.</t>
    </r>
  </si>
  <si>
    <t>To replace core network infrastructure in the regulation and licensing department network including data storage and servers. The other state funds appropriation is from the enterprise equipment replacement fund.</t>
  </si>
  <si>
    <t>To purchase ten vehicles for public regulation commission operations.</t>
  </si>
  <si>
    <t>To replace computers and other information technology equipment for the construction industries and manufacturing program in the regulation and licensing department.</t>
  </si>
  <si>
    <t>For planning and initiation of operations at the contemporary art space in the Santa Fe railyard building owned by the cultural affairs department, the New Mexico museum of art Vladem contemporary.</t>
  </si>
  <si>
    <t>Contingent on enactment of House Bill 6 or similar legislation of the first session of the fifty-fourth
legislature that repeals Section 7-9-96.1 NMSA 1978 and applies the gross receipts or governmental gross receipts tax to nonprofit and government hospitals, an additional thirty-four million dollars ($34,000,000) is appropriated from the general fund to the medical assistance program of the human services department for use in fiscal year 2020 to implement changes in the medicaid program to increase reimbursement rates paid to hospitals in medicaid managed care and fee-for-service programs. These increases shall include increased inpatient and outpatient rates paid to all hospitals and may include targeted increased rates for rural, behavioral health and specialty hospitals. The department shall ensure the approved increases are paid by the managed care organizations to hospitals.</t>
  </si>
  <si>
    <t>To clean up and to match federal funds for clean up of superfund hazardous waste sites in New Mexico. The other state funds appropriation is from the corrective action fund. Any unexpended balances from this appropriation remaining at the end of fiscal year 2020 shall not revert and may be expended in subsequent fiscal years.</t>
  </si>
  <si>
    <t>For a cost share for clean up of the Pecos mine and El Molino operable units. Any unexpended balances from this appropriation remaining at the end of fiscal year 2020 shall not revert and may be expended in subsequent fiscal years.</t>
  </si>
  <si>
    <t>The period of time to expend one hundred thousand dollars ($100,000) from the general fund in Subsection 98 of Section 5 of Chapter 73 of Laws 2018 to maintain a flash roll for criminal investigations by the New Mexico state police is extended through fiscal year 2020.</t>
  </si>
  <si>
    <t>For legal fees related to defending the state in Martinez v. state of New Mexico No. D-101-CV-2014-00793 and Yazzie v. state of New Mexico No. D-101-CV-2014-02224.</t>
  </si>
  <si>
    <r>
      <t xml:space="preserve">For partnering with math and science teacher preparation programs to establish mathematics and science specializations, to enhance instructional and professional development strategies for science, technology, engineering and math, and to integrate culturally and linguistically relevant teacher practices, </t>
    </r>
    <r>
      <rPr>
        <b/>
        <sz val="10"/>
        <color rgb="FF000000"/>
        <rFont val="Garamond"/>
        <family val="1"/>
      </rPr>
      <t>contingent on New Mexico State University providing five hundred thousand dollars ($500,000) of matching funds from private or federal sources.</t>
    </r>
  </si>
  <si>
    <r>
      <rPr>
        <b/>
        <sz val="10"/>
        <color rgb="FF000000"/>
        <rFont val="Garamond"/>
        <family val="1"/>
      </rPr>
      <t>PARTIAL VETO</t>
    </r>
    <r>
      <rPr>
        <sz val="10"/>
        <color rgb="FF000000"/>
        <rFont val="Garamond"/>
        <family val="1"/>
      </rPr>
      <t xml:space="preserve"> For shortfalls in the personal services and employee benefits category, </t>
    </r>
    <r>
      <rPr>
        <strike/>
        <sz val="10"/>
        <color rgb="FF000000"/>
        <rFont val="Garamond"/>
        <family val="1"/>
      </rPr>
      <t>contingent on administrative office of the courts certification to the department of finance and administration of a reversion of eight thousand three hundred dollars ($8,300) by May 1, 2019.</t>
    </r>
  </si>
  <si>
    <r>
      <rPr>
        <b/>
        <sz val="10"/>
        <color rgb="FF000000"/>
        <rFont val="Garamond"/>
        <family val="1"/>
      </rPr>
      <t xml:space="preserve">PARTIAL VETO </t>
    </r>
    <r>
      <rPr>
        <sz val="10"/>
        <color rgb="FF000000"/>
        <rFont val="Garamond"/>
        <family val="1"/>
      </rPr>
      <t xml:space="preserve">For shortfalls in the personal services and employee benefits category, </t>
    </r>
    <r>
      <rPr>
        <strike/>
        <sz val="10"/>
        <color rgb="FF000000"/>
        <rFont val="Garamond"/>
        <family val="1"/>
      </rPr>
      <t>contingent on administrative office of the courts certification to the department of finance and administration of a reversion of ten thousand nine hundred dollars ($10,900) by May 1, 2019.</t>
    </r>
  </si>
  <si>
    <t>For a projected shortfall in the personal services and employee benefits category and for offender
monitoring services in the other costs category in the community offender management program in fiscal year 2019. The other state funds appropriation is from the penitentiary income fund.</t>
  </si>
  <si>
    <r>
      <t xml:space="preserve">To continue the implementation of an enterprise budget system. </t>
    </r>
    <r>
      <rPr>
        <b/>
        <sz val="10"/>
        <color rgb="FF000000"/>
        <rFont val="Garamond"/>
        <family val="1"/>
      </rPr>
      <t>The appropriation is contingent on the legislative finance committee and the department of finance and administration entering into a joint powers agreement for the purpose of cooperating and cost-sharing in the joint design, development, acquisition and implementation of the enterprise budget system.</t>
    </r>
  </si>
  <si>
    <r>
      <t xml:space="preserve">To implement the statewide human resources, accounting and management reporting system asset management module. </t>
    </r>
    <r>
      <rPr>
        <b/>
        <sz val="10"/>
        <color rgb="FF000000"/>
        <rFont val="Garamond"/>
        <family val="1"/>
      </rPr>
      <t>The appropriation is contingent on the general services department's coordination with the department of information technology to ensure configuration meets the general services department’s business requirements, including the migration of existing fixed asset data to the statewide human resources, accounting and management reporting system asset management module.</t>
    </r>
  </si>
  <si>
    <t>The period of time for expending the two million four hundred thousand dollars ($2,400,000) appropriated
from the computer systems enhancement fund in Subsection 10 of Section 7 of Chapter 135 of Laws 2017 to continue the implementation of the developmental disabilities client management support system is extended through fiscal year 2020.</t>
  </si>
  <si>
    <t>To implement additional components of the commercial off-the-shelf offender management system, including mobile functionality, a business intelligence tool and data standardization functionality. The other state funds appropriation includes one million fifty-two thousand six hundred dollars ($1,052,600) from the penitentiary income fund.</t>
  </si>
  <si>
    <t>The period of time to expend one hundred and fifty thousand dollars ($150,000) appropriated from the
computer systems enhancement fund in Subsection 30 of Section 7 of Chapter 73 of Laws of 2018 to enhance the consolidated offender query database for the criminal history clearinghouse is extended through fiscal year 2020.</t>
  </si>
  <si>
    <t>Capital?</t>
  </si>
  <si>
    <t>L19, 1S, C271-S005-I001</t>
  </si>
  <si>
    <t>L19, 1S, C271-S005-I002</t>
  </si>
  <si>
    <t>L19, 1S, C271-S005-I003</t>
  </si>
  <si>
    <t>L19, 1S, C271-S005-I004</t>
  </si>
  <si>
    <t>L19, 1S, C271-S005-I005</t>
  </si>
  <si>
    <t>L19, 1S, C271-S005-I006</t>
  </si>
  <si>
    <t>L19, 1S, C271-S005-I007</t>
  </si>
  <si>
    <t>L19, 1S, C271-S005-I008</t>
  </si>
  <si>
    <t>L19, 1S, C271-S005-I009</t>
  </si>
  <si>
    <t>L19, 1S, C271-S005-I010</t>
  </si>
  <si>
    <t>L19, 1S, C271-S005-I011</t>
  </si>
  <si>
    <t>L19, 1S, C271-S005-I012</t>
  </si>
  <si>
    <t>L19, 1S, C271-S005-I013</t>
  </si>
  <si>
    <t>L19, 1S, C271-S005-I014</t>
  </si>
  <si>
    <t>L19, 1S, C271-S005-I015</t>
  </si>
  <si>
    <t>L19, 1S, C271-S005-I016</t>
  </si>
  <si>
    <t>L19, 1S, C271-S005-I017</t>
  </si>
  <si>
    <t>L19, 1S, C271-S005-I018</t>
  </si>
  <si>
    <t>L19, 1S, C271-S005-I019</t>
  </si>
  <si>
    <t>L19, 1S, C271-S005-I020</t>
  </si>
  <si>
    <t>L19, 1S, C271-S005-I021</t>
  </si>
  <si>
    <t>L19, 1S, C271-S005-I022</t>
  </si>
  <si>
    <t>L19, 1S, C271-S005-I023</t>
  </si>
  <si>
    <t>L19, 1S, C271-S005-I024</t>
  </si>
  <si>
    <t>L19, 1S, C271-S005-I025</t>
  </si>
  <si>
    <t>L19, 1S, C271-S005-I026</t>
  </si>
  <si>
    <t>L19, 1S, C271-S005-I027</t>
  </si>
  <si>
    <t>L19, 1S, C271-S005-I028</t>
  </si>
  <si>
    <t>L19, 1S, C271-S005-I029</t>
  </si>
  <si>
    <t>L19, 1S, C271-S005-I030</t>
  </si>
  <si>
    <t>L19, 1S, C271-S005-I031</t>
  </si>
  <si>
    <t>L19, 1S, C271-S005-I032</t>
  </si>
  <si>
    <t>L19, 1S, C271-S005-I033</t>
  </si>
  <si>
    <t>L19, 1S, C271-S005-I034</t>
  </si>
  <si>
    <t>L19, 1S, C271-S005-I035</t>
  </si>
  <si>
    <t>L19, 1S, C271-S005-I036</t>
  </si>
  <si>
    <t>L19, 1S, C271-S005-I037</t>
  </si>
  <si>
    <t>L19, 1S, C271-S005-I038</t>
  </si>
  <si>
    <t>L19, 1S, C271-S005-I039</t>
  </si>
  <si>
    <t>L19, 1S, C271-S005-I040</t>
  </si>
  <si>
    <t>L19, 1S, C271-S005-I041</t>
  </si>
  <si>
    <t>L19, 1S, C271-S005-I042</t>
  </si>
  <si>
    <t>L19, 1S, C271-S005-I043</t>
  </si>
  <si>
    <t>L19, 1S, C271-S005-I044</t>
  </si>
  <si>
    <t>L19, 1S, C271-S005-I045</t>
  </si>
  <si>
    <t>L19, 1S, C271-S005-I046</t>
  </si>
  <si>
    <t>L19, 1S, C271-S005-I047</t>
  </si>
  <si>
    <t>L19, 1S, C271-S005-I048</t>
  </si>
  <si>
    <t>L19, 1S, C271-S005-I049</t>
  </si>
  <si>
    <t>L19, 1S, C271-S005-I050</t>
  </si>
  <si>
    <t>L19, 1S, C271-S005-I051</t>
  </si>
  <si>
    <t>L19, 1S, C271-S005-I052</t>
  </si>
  <si>
    <t>L19, 1S, C271-S005-I053</t>
  </si>
  <si>
    <t>L19, 1S, C271-S005-I054</t>
  </si>
  <si>
    <t>L19, 1S, C271-S005-I055</t>
  </si>
  <si>
    <t>L19, 1S, C271-S005-I056</t>
  </si>
  <si>
    <t>L19, 1S, C271-S005-I057</t>
  </si>
  <si>
    <t>L19, 1S, C271-S005-I058</t>
  </si>
  <si>
    <t>L19, 1S, C271-S005-I059</t>
  </si>
  <si>
    <t>L19, 1S, C271-S005-I060</t>
  </si>
  <si>
    <t>L19, 1S, C271-S005-I061</t>
  </si>
  <si>
    <t>L19, 1S, C271-S005-I062</t>
  </si>
  <si>
    <t>L19, 1S, C271-S005-I063</t>
  </si>
  <si>
    <t>L19, 1S, C271-S005-I064</t>
  </si>
  <si>
    <t>L19, 1S, C271-S005-I065</t>
  </si>
  <si>
    <t>L19, 1S, C271-S005-I066</t>
  </si>
  <si>
    <t>L19, 1S, C271-S005-I067</t>
  </si>
  <si>
    <t>L19, 1S, C271-S005-I068</t>
  </si>
  <si>
    <t>L19, 1S, C271-S005-I069</t>
  </si>
  <si>
    <t>L19, 1S, C271-S005-I070</t>
  </si>
  <si>
    <t>L19, 1S, C271-S005-I071</t>
  </si>
  <si>
    <t>L19, 1S, C271-S005-I072</t>
  </si>
  <si>
    <t>L19, 1S, C271-S005-I073</t>
  </si>
  <si>
    <t>L19, 1S, C271-S005-I074</t>
  </si>
  <si>
    <t>L19, 1S, C271-S005-I075</t>
  </si>
  <si>
    <t>L19, 1S, C271-S005-I076</t>
  </si>
  <si>
    <t>L19, 1S, C271-S005-I077</t>
  </si>
  <si>
    <t>L19, 1S, C271-S005-I078</t>
  </si>
  <si>
    <t>L19, 1S, C271-S005-I079</t>
  </si>
  <si>
    <t>L19, 1S, C271-S005-I080</t>
  </si>
  <si>
    <t>L19, 1S, C271-S005-I081</t>
  </si>
  <si>
    <t>L19, 1S, C271-S005-I082</t>
  </si>
  <si>
    <t>L19, 1S, C271-S005-I083</t>
  </si>
  <si>
    <t>L19, 1S, C271-S005-I084</t>
  </si>
  <si>
    <t>L19, 1S, C271-S005-I085</t>
  </si>
  <si>
    <t>L19, 1S, C271-S005-I086</t>
  </si>
  <si>
    <t>L19, 1S, C271-S005-I087</t>
  </si>
  <si>
    <t>L19, 1S, C271-S005-I088</t>
  </si>
  <si>
    <t>L19, 1S, C271-S005-I089</t>
  </si>
  <si>
    <t>L19, 1S, C271-S005-I090</t>
  </si>
  <si>
    <t>L19, 1S, C271-S005-I091</t>
  </si>
  <si>
    <t>L19, 1S, C271-S005-I092</t>
  </si>
  <si>
    <t>L19, 1S, C271-S005-I093</t>
  </si>
  <si>
    <t>L19, 1S, C271-S005-I094</t>
  </si>
  <si>
    <t>L19, 1S, C271-S005-I095</t>
  </si>
  <si>
    <t>L19, 1S, C271-S005-I096</t>
  </si>
  <si>
    <t>L19, 1S, C271-S005-I097</t>
  </si>
  <si>
    <t>L19, 1S, C271-S005-I098</t>
  </si>
  <si>
    <t>L19, 1S, C271-S005-I099</t>
  </si>
  <si>
    <t>L19, 1S, C271-S005-I100</t>
  </si>
  <si>
    <t>L19, 1S, C271-S005-I101</t>
  </si>
  <si>
    <t>L19, 1S, C271-S005-I102</t>
  </si>
  <si>
    <t>L19, 1S, C271-S005-I103</t>
  </si>
  <si>
    <t>L19, 1S, C271-S005-I104</t>
  </si>
  <si>
    <t>L19, 1S, C271-S005-I105</t>
  </si>
  <si>
    <t>L19, 1S, C271-S005-I106</t>
  </si>
  <si>
    <t>L19, 1S, C271-S005-I107</t>
  </si>
  <si>
    <t>L19, 1S, C271-S005-I108</t>
  </si>
  <si>
    <t>L19, 1S, C271-S005-I109</t>
  </si>
  <si>
    <t>L19, 1S, C271-S005-I110</t>
  </si>
  <si>
    <t>L19, 1S, C271-S005-I111</t>
  </si>
  <si>
    <t>L19, 1S, C271-S005-I112</t>
  </si>
  <si>
    <t>L19, 1S, C271-S005-I113</t>
  </si>
  <si>
    <t>L19, 1S, C271-S005-I114</t>
  </si>
  <si>
    <t>L19, 1S, C271-S005-I115</t>
  </si>
  <si>
    <t>L19, 1S, C271-S006-I001</t>
  </si>
  <si>
    <t>L19, 1S, C271-S006-I002</t>
  </si>
  <si>
    <t>L19, 1S, C271-S006-I003</t>
  </si>
  <si>
    <t>L19, 1S, C271-S006-I004</t>
  </si>
  <si>
    <t>L19, 1S, C271-S006-I005</t>
  </si>
  <si>
    <t>L19, 1S, C271-S006-I006</t>
  </si>
  <si>
    <t>L19, 1S, C271-S006-I007</t>
  </si>
  <si>
    <t>L19, 1S, C271-S006-I008</t>
  </si>
  <si>
    <t>L19, 1S, C271-S006-I009</t>
  </si>
  <si>
    <t>L19, 1S, C271-S006-I010</t>
  </si>
  <si>
    <t>L19, 1S, C271-S006-I011</t>
  </si>
  <si>
    <t>L19, 1S, C271-S006-I012</t>
  </si>
  <si>
    <t>L19, 1S, C271-S006-I013</t>
  </si>
  <si>
    <t>L19, 1S, C271-S006-I014</t>
  </si>
  <si>
    <t>L19, 1S, C271-S006-I015</t>
  </si>
  <si>
    <t>L19, 1S, C271-S006-I016</t>
  </si>
  <si>
    <t>L19, 1S, C271-S006-I017</t>
  </si>
  <si>
    <t>L19, 1S, C271-S006-I018</t>
  </si>
  <si>
    <t>L19, 1S, C271-S006-I019</t>
  </si>
  <si>
    <t>L19, 1S, C271-S006-I020</t>
  </si>
  <si>
    <t>L19, 1S, C271-S006-I021</t>
  </si>
  <si>
    <t>L19, 1S, C271-S006-I022</t>
  </si>
  <si>
    <t>L19, 1S, C271-S006-I023</t>
  </si>
  <si>
    <t>L19, 1S, C271-S006-I024</t>
  </si>
  <si>
    <t>L19, 1S, C271-S006-I025</t>
  </si>
  <si>
    <t>L19, 1S, C271-S006-I026</t>
  </si>
  <si>
    <t>L19, 1S, C271-S006-I027</t>
  </si>
  <si>
    <t>L19, 1S, C271-S006-I028</t>
  </si>
  <si>
    <t>L19, 1S, C271-S006-I029</t>
  </si>
  <si>
    <t>L19, 1S, C271-S006-I030</t>
  </si>
  <si>
    <t>L19, 1S, C271-S006-I031</t>
  </si>
  <si>
    <t>L19, 1S, C271-S007-I001</t>
  </si>
  <si>
    <t>L19, 1S, C271-S007-I002</t>
  </si>
  <si>
    <t>L19, 1S, C271-S007-I003</t>
  </si>
  <si>
    <t>L19, 1S, C271-S007-I004</t>
  </si>
  <si>
    <t>L19, 1S, C271-S007-I005</t>
  </si>
  <si>
    <t>L19, 1S, C271-S007-I006</t>
  </si>
  <si>
    <t>L19, 1S, C271-S007-I007</t>
  </si>
  <si>
    <t>L19, 1S, C271-S007-I008</t>
  </si>
  <si>
    <t>L19, 1S, C271-S007-I009</t>
  </si>
  <si>
    <t>L19, 1S, C271-S007-I010</t>
  </si>
  <si>
    <t>L19, 1S, C271-S007-I011</t>
  </si>
  <si>
    <t>L19, 1S, C271-S007-I012</t>
  </si>
  <si>
    <t>L19, 1S, C271-S007-I013</t>
  </si>
  <si>
    <t>L19, 1S, C271-S007-I014</t>
  </si>
  <si>
    <t>L19, 1S, C271-S007-I015</t>
  </si>
  <si>
    <t>L19, 1S, C271-S007-I016</t>
  </si>
  <si>
    <t>L19, 1S, C271-S007-I017</t>
  </si>
  <si>
    <t>L19, 1S, C271-S007-I018</t>
  </si>
  <si>
    <t>L19, 1S, C271-S007-I019</t>
  </si>
  <si>
    <t>L19, 1S, C271-S007-I020</t>
  </si>
  <si>
    <t>L19, 1S, C271-S007-I021</t>
  </si>
  <si>
    <t>L19, 1S, C271-S007-I022</t>
  </si>
  <si>
    <t>L19, 1S, C271-S007-I023</t>
  </si>
  <si>
    <t>L19, 1S, C271-S007-I024</t>
  </si>
  <si>
    <t>L19, 1S, C271-S007-I025</t>
  </si>
  <si>
    <t>L19, 1S, C271-S007-I026</t>
  </si>
  <si>
    <t>L19, 1S, C271-S007-I027</t>
  </si>
  <si>
    <t>L19, 1S, C271-S007-I028</t>
  </si>
  <si>
    <t>L19, 1S, C271-S007-I029</t>
  </si>
  <si>
    <t>L19, 1S, C271-S007-I030</t>
  </si>
  <si>
    <t>L19, 1S, C271-S007-I031</t>
  </si>
  <si>
    <t>L19, 1S, C271-S007-I032</t>
  </si>
  <si>
    <t>Yes</t>
  </si>
  <si>
    <r>
      <t xml:space="preserve">The period of time for expending the ten million dollars ($10,000,000) from the general fund in Subsection 54 of Section 5 of Chapter 173 of Laws 2018 for the planning and construction of an aerospace satellite testing and development hangar is extended through fiscal year 2020. </t>
    </r>
    <r>
      <rPr>
        <b/>
        <sz val="10"/>
        <color rgb="FF000000"/>
        <rFont val="Garamond"/>
        <family val="1"/>
      </rPr>
      <t>The appropriation is contingent on the New Mexico spaceport authority contracting with a vendor specializing in advance aerospace products and technologies to use the hangar.</t>
    </r>
  </si>
  <si>
    <t>L19, 1S, C271-S004</t>
  </si>
  <si>
    <r>
      <t xml:space="preserve">For a reserve for emergency advancements in the aging network. The department, in coordination with the area agencies on aging and the department of finance and administration, shall develop a process allowing aging network providers to apply for and receive timely emergency advancements </t>
    </r>
    <r>
      <rPr>
        <strike/>
        <sz val="10"/>
        <color rgb="FF000000"/>
        <rFont val="Garamond"/>
        <family val="1"/>
      </rPr>
      <t>in cases where federal or state fund reimbursements are untimely and pose a hardship to aging network providers</t>
    </r>
    <r>
      <rPr>
        <sz val="10"/>
        <color rgb="FF000000"/>
        <rFont val="Garamond"/>
        <family val="1"/>
      </rPr>
      <t xml:space="preserve">. The department shall report all emergency advancements </t>
    </r>
    <r>
      <rPr>
        <strike/>
        <sz val="10"/>
        <color rgb="FF000000"/>
        <rFont val="Garamond"/>
        <family val="1"/>
      </rPr>
      <t>t</t>
    </r>
    <r>
      <rPr>
        <sz val="10"/>
        <color rgb="FF000000"/>
        <rFont val="Garamond"/>
        <family val="1"/>
      </rPr>
      <t>o the legislative finance committee prior to December 2020.</t>
    </r>
  </si>
  <si>
    <t>ZD5022</t>
  </si>
  <si>
    <t>ZD5023</t>
  </si>
  <si>
    <t>TENTH JUDICIAL DISTRICT ATTORNEY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</si>
</sst>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_);[Red]\(#,##0.0\)"/>
    <numFmt numFmtId="165" formatCode="_(&quot;$&quot;* #,##0.0_);_(&quot;$&quot;* \(#,##0.0\);_(&quot;$&quot;* &quot;-&quot;??_);_(@_)"/>
  </numFmts>
  <fonts count="14" x14ac:knownFonts="1">
    <font>
      <sz val="11"/>
      <color theme="1"/>
      <name val="Calibri"/>
      <family val="2"/>
      <scheme val="minor"/>
    </font>
    <font>
      <sz val="10"/>
      <color theme="1"/>
      <name val="Times New Roman"/>
      <family val="1"/>
    </font>
    <font>
      <b/>
      <sz val="10"/>
      <color theme="1"/>
      <name val="Times New Roman"/>
      <family val="1"/>
    </font>
    <font>
      <sz val="10"/>
      <color theme="1"/>
      <name val="Garamond"/>
      <family val="1"/>
    </font>
    <font>
      <sz val="10"/>
      <color rgb="FF000000"/>
      <name val="Times New Roman"/>
      <family val="1"/>
    </font>
    <font>
      <sz val="10"/>
      <color rgb="FF000000"/>
      <name val="Garamond"/>
      <family val="1"/>
    </font>
    <font>
      <b/>
      <sz val="10"/>
      <color rgb="FFC00000"/>
      <name val="Times New Roman"/>
      <family val="1"/>
    </font>
    <font>
      <b/>
      <i/>
      <sz val="10"/>
      <color rgb="FFC00000"/>
      <name val="Times New Roman"/>
      <family val="1"/>
    </font>
    <font>
      <b/>
      <sz val="10"/>
      <color rgb="FFFF0000"/>
      <name val="Times New Roman"/>
      <family val="1"/>
    </font>
    <font>
      <b/>
      <sz val="10"/>
      <color rgb="FF000000"/>
      <name val="Garamond"/>
      <family val="1"/>
    </font>
    <font>
      <sz val="11"/>
      <color theme="1"/>
      <name val="Calibri"/>
      <family val="2"/>
      <scheme val="minor"/>
    </font>
    <font>
      <b/>
      <sz val="11"/>
      <color theme="1"/>
      <name val="Calibri"/>
      <family val="2"/>
      <scheme val="minor"/>
    </font>
    <font>
      <strike/>
      <sz val="10"/>
      <color rgb="FF000000"/>
      <name val="Garamond"/>
      <family val="1"/>
    </font>
    <font>
      <b/>
      <strike/>
      <sz val="10"/>
      <color rgb="FF000000"/>
      <name val="Garamond"/>
      <family val="1"/>
    </font>
  </fonts>
  <fills count="7">
    <fill>
      <patternFill patternType="none"/>
    </fill>
    <fill>
      <patternFill patternType="gray125"/>
    </fill>
    <fill>
      <patternFill patternType="solid">
        <fgColor rgb="FFCCFFCC"/>
        <bgColor indexed="64"/>
      </patternFill>
    </fill>
    <fill>
      <patternFill patternType="solid">
        <fgColor rgb="FFC0C0C0"/>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44" fontId="10" fillId="0" borderId="0" applyFont="0" applyFill="0" applyBorder="0" applyAlignment="0" applyProtection="0"/>
  </cellStyleXfs>
  <cellXfs count="81">
    <xf numFmtId="0" fontId="0" fillId="0" borderId="0" xfId="0"/>
    <xf numFmtId="0" fontId="1"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vertical="center"/>
    </xf>
    <xf numFmtId="0" fontId="1" fillId="0" borderId="0" xfId="0" quotePrefix="1" applyFont="1" applyAlignment="1">
      <alignment horizontal="center" vertical="center"/>
    </xf>
    <xf numFmtId="0" fontId="2" fillId="3" borderId="5" xfId="0" applyFont="1" applyFill="1" applyBorder="1" applyAlignment="1">
      <alignment horizontal="center" vertical="center"/>
    </xf>
    <xf numFmtId="0" fontId="4" fillId="0" borderId="3" xfId="0" applyFont="1" applyBorder="1" applyAlignment="1">
      <alignment horizontal="center" vertical="top"/>
    </xf>
    <xf numFmtId="0" fontId="4" fillId="0" borderId="2" xfId="0" quotePrefix="1" applyFont="1" applyBorder="1" applyAlignment="1">
      <alignment horizontal="center" vertical="top"/>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4" xfId="0" applyFont="1" applyBorder="1" applyAlignment="1">
      <alignment horizontal="center" vertical="top" wrapText="1"/>
    </xf>
    <xf numFmtId="14" fontId="5" fillId="0" borderId="4" xfId="0" applyNumberFormat="1" applyFont="1" applyBorder="1" applyAlignment="1">
      <alignment horizontal="center" vertical="top"/>
    </xf>
    <xf numFmtId="0" fontId="5" fillId="0" borderId="2" xfId="0" applyFont="1" applyBorder="1" applyAlignment="1">
      <alignment horizontal="left" vertical="top" wrapText="1" indent="1"/>
    </xf>
    <xf numFmtId="0" fontId="5" fillId="0" borderId="4" xfId="0" applyFont="1" applyBorder="1" applyAlignment="1">
      <alignment horizontal="left" vertical="top" wrapText="1" indent="1"/>
    </xf>
    <xf numFmtId="0" fontId="1" fillId="0" borderId="0" xfId="0" quotePrefix="1" applyFont="1" applyAlignment="1">
      <alignment horizontal="center" vertical="top"/>
    </xf>
    <xf numFmtId="164" fontId="5" fillId="0" borderId="4" xfId="0" applyNumberFormat="1" applyFont="1" applyBorder="1" applyAlignment="1">
      <alignment horizontal="right" vertical="top" wrapText="1" indent="1"/>
    </xf>
    <xf numFmtId="0" fontId="2" fillId="2" borderId="1" xfId="0" applyFont="1" applyFill="1" applyBorder="1" applyAlignment="1">
      <alignment horizontal="center" vertical="center" wrapText="1"/>
    </xf>
    <xf numFmtId="164" fontId="2" fillId="3" borderId="2" xfId="0" applyNumberFormat="1" applyFont="1" applyFill="1" applyBorder="1" applyAlignment="1">
      <alignment horizontal="left" vertical="center" indent="1"/>
    </xf>
    <xf numFmtId="164" fontId="0" fillId="0" borderId="0" xfId="0" applyNumberFormat="1"/>
    <xf numFmtId="0" fontId="5" fillId="0" borderId="2" xfId="0" applyFont="1" applyFill="1" applyBorder="1" applyAlignment="1">
      <alignment horizontal="center" vertical="top"/>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indent="1"/>
    </xf>
    <xf numFmtId="0" fontId="2" fillId="3" borderId="5" xfId="0" applyFont="1" applyFill="1" applyBorder="1" applyAlignment="1">
      <alignment horizontal="left" vertical="center" indent="1"/>
    </xf>
    <xf numFmtId="0" fontId="2" fillId="3" borderId="2" xfId="0" applyFont="1" applyFill="1" applyBorder="1" applyAlignment="1">
      <alignment horizontal="left" vertical="center" indent="2"/>
    </xf>
    <xf numFmtId="0" fontId="5" fillId="0" borderId="4" xfId="0" applyFont="1" applyFill="1" applyBorder="1" applyAlignment="1">
      <alignment horizontal="center" vertical="top" wrapText="1"/>
    </xf>
    <xf numFmtId="164" fontId="5" fillId="0" borderId="4" xfId="0" applyNumberFormat="1" applyFont="1" applyFill="1" applyBorder="1" applyAlignment="1">
      <alignment horizontal="right" vertical="top" wrapText="1" indent="1"/>
    </xf>
    <xf numFmtId="0" fontId="2" fillId="2" borderId="1" xfId="0" applyFont="1" applyFill="1" applyBorder="1" applyAlignment="1">
      <alignment horizontal="center" vertical="center"/>
    </xf>
    <xf numFmtId="0" fontId="4" fillId="0" borderId="1" xfId="0" applyFont="1" applyBorder="1" applyAlignment="1">
      <alignment horizontal="center" vertical="top"/>
    </xf>
    <xf numFmtId="0" fontId="5" fillId="0" borderId="2" xfId="0" applyFont="1" applyBorder="1" applyAlignment="1">
      <alignment horizontal="center" vertical="top" wrapText="1"/>
    </xf>
    <xf numFmtId="164" fontId="5" fillId="0" borderId="2" xfId="0" applyNumberFormat="1" applyFont="1" applyBorder="1" applyAlignment="1">
      <alignment horizontal="right" vertical="top" wrapText="1" indent="1"/>
    </xf>
    <xf numFmtId="164" fontId="5" fillId="0" borderId="4" xfId="0" applyNumberFormat="1" applyFont="1" applyBorder="1" applyAlignment="1">
      <alignment horizontal="right" vertical="center" wrapText="1"/>
    </xf>
    <xf numFmtId="0" fontId="5" fillId="4" borderId="4" xfId="0" applyFont="1" applyFill="1" applyBorder="1" applyAlignment="1">
      <alignment horizontal="left" vertical="top" wrapText="1" indent="1"/>
    </xf>
    <xf numFmtId="0" fontId="5" fillId="4" borderId="2" xfId="0" applyFont="1" applyFill="1" applyBorder="1" applyAlignment="1">
      <alignment horizontal="left" vertical="top" wrapText="1" indent="1"/>
    </xf>
    <xf numFmtId="0" fontId="0" fillId="5" borderId="0" xfId="0" applyFill="1"/>
    <xf numFmtId="0" fontId="1" fillId="5" borderId="0" xfId="0" quotePrefix="1" applyFont="1" applyFill="1" applyAlignment="1">
      <alignment horizontal="center" vertical="top"/>
    </xf>
    <xf numFmtId="0" fontId="5" fillId="5" borderId="4" xfId="0" applyFont="1" applyFill="1" applyBorder="1" applyAlignment="1">
      <alignment horizontal="center" vertical="top" wrapText="1"/>
    </xf>
    <xf numFmtId="164" fontId="5" fillId="5" borderId="4" xfId="0" applyNumberFormat="1" applyFont="1" applyFill="1" applyBorder="1" applyAlignment="1">
      <alignment horizontal="right" vertical="top" wrapText="1" indent="1"/>
    </xf>
    <xf numFmtId="0" fontId="5" fillId="5" borderId="2" xfId="0" applyFont="1" applyFill="1" applyBorder="1" applyAlignment="1">
      <alignment horizontal="center" vertical="top" wrapText="1"/>
    </xf>
    <xf numFmtId="164" fontId="5" fillId="5" borderId="2" xfId="0" applyNumberFormat="1" applyFont="1" applyFill="1" applyBorder="1" applyAlignment="1">
      <alignment horizontal="right" vertical="top" wrapText="1" indent="1"/>
    </xf>
    <xf numFmtId="0" fontId="2" fillId="3" borderId="6" xfId="0" applyFont="1" applyFill="1" applyBorder="1" applyAlignment="1">
      <alignment horizontal="left" vertical="center" indent="1"/>
    </xf>
    <xf numFmtId="0" fontId="2" fillId="3" borderId="5" xfId="0" applyFont="1" applyFill="1" applyBorder="1" applyAlignment="1">
      <alignment horizontal="left" vertical="center" indent="1"/>
    </xf>
    <xf numFmtId="0" fontId="2" fillId="3" borderId="2" xfId="0" applyFont="1" applyFill="1" applyBorder="1" applyAlignment="1">
      <alignment horizontal="left" vertical="center" indent="1"/>
    </xf>
    <xf numFmtId="164" fontId="2" fillId="3" borderId="2" xfId="0" applyNumberFormat="1" applyFont="1" applyFill="1" applyBorder="1" applyAlignment="1">
      <alignment horizontal="left" vertical="center" indent="2"/>
    </xf>
    <xf numFmtId="0" fontId="4" fillId="4" borderId="2" xfId="0" quotePrefix="1" applyFont="1" applyFill="1" applyBorder="1" applyAlignment="1">
      <alignment horizontal="center" vertical="top"/>
    </xf>
    <xf numFmtId="0" fontId="5" fillId="4" borderId="2" xfId="0" applyFont="1" applyFill="1" applyBorder="1" applyAlignment="1">
      <alignment horizontal="center" vertical="top"/>
    </xf>
    <xf numFmtId="0" fontId="2" fillId="3" borderId="5" xfId="0" applyFont="1" applyFill="1" applyBorder="1" applyAlignment="1">
      <alignment horizontal="left" vertical="center" indent="1"/>
    </xf>
    <xf numFmtId="165" fontId="5" fillId="0" borderId="4" xfId="1" applyNumberFormat="1" applyFont="1" applyBorder="1" applyAlignment="1">
      <alignment horizontal="right" vertical="top" wrapText="1" indent="1"/>
    </xf>
    <xf numFmtId="165" fontId="5" fillId="0" borderId="2" xfId="1" applyNumberFormat="1" applyFont="1" applyBorder="1" applyAlignment="1">
      <alignment horizontal="right" vertical="top" wrapText="1" indent="1"/>
    </xf>
    <xf numFmtId="165" fontId="5" fillId="0" borderId="4" xfId="1" applyNumberFormat="1" applyFont="1" applyBorder="1" applyAlignment="1">
      <alignment horizontal="center" vertical="top" wrapText="1"/>
    </xf>
    <xf numFmtId="165" fontId="5" fillId="0" borderId="4" xfId="1" applyNumberFormat="1" applyFont="1" applyBorder="1" applyAlignment="1">
      <alignment horizontal="center" vertical="center" wrapText="1"/>
    </xf>
    <xf numFmtId="165" fontId="5" fillId="0" borderId="4" xfId="1" applyNumberFormat="1" applyFont="1" applyBorder="1" applyAlignment="1">
      <alignment horizontal="right" vertical="center" wrapText="1"/>
    </xf>
    <xf numFmtId="0" fontId="9" fillId="4" borderId="4" xfId="0" applyFont="1" applyFill="1" applyBorder="1" applyAlignment="1">
      <alignment horizontal="left" vertical="top" wrapText="1" indent="1"/>
    </xf>
    <xf numFmtId="0" fontId="5" fillId="0" borderId="4" xfId="0" applyFont="1" applyFill="1" applyBorder="1" applyAlignment="1">
      <alignment horizontal="left" vertical="top" wrapText="1" indent="1"/>
    </xf>
    <xf numFmtId="0" fontId="5" fillId="0" borderId="2" xfId="0" applyFont="1" applyFill="1" applyBorder="1" applyAlignment="1">
      <alignment horizontal="left" vertical="top" wrapText="1" indent="1"/>
    </xf>
    <xf numFmtId="0" fontId="5" fillId="6" borderId="4" xfId="0" applyFont="1" applyFill="1" applyBorder="1" applyAlignment="1">
      <alignment horizontal="left" vertical="top" wrapText="1" indent="1"/>
    </xf>
    <xf numFmtId="0" fontId="4" fillId="0" borderId="8" xfId="0" applyFont="1" applyBorder="1" applyAlignment="1">
      <alignment horizontal="center" vertical="top"/>
    </xf>
    <xf numFmtId="0" fontId="4" fillId="0" borderId="9" xfId="0" quotePrefix="1" applyFont="1" applyBorder="1" applyAlignment="1">
      <alignment horizontal="center" vertical="top"/>
    </xf>
    <xf numFmtId="0" fontId="5" fillId="0" borderId="9" xfId="0" applyFont="1" applyBorder="1" applyAlignment="1">
      <alignment horizontal="center" vertical="top"/>
    </xf>
    <xf numFmtId="0" fontId="5" fillId="0" borderId="9" xfId="0" applyFont="1" applyBorder="1" applyAlignment="1">
      <alignment horizontal="left" vertical="top" wrapText="1" indent="1"/>
    </xf>
    <xf numFmtId="0" fontId="5" fillId="0" borderId="9" xfId="0" applyFont="1" applyBorder="1" applyAlignment="1">
      <alignment horizontal="center" vertical="top" wrapText="1"/>
    </xf>
    <xf numFmtId="0" fontId="5" fillId="0" borderId="9" xfId="0" applyFont="1" applyFill="1" applyBorder="1" applyAlignment="1">
      <alignment horizontal="left" vertical="top" wrapText="1" indent="1"/>
    </xf>
    <xf numFmtId="0" fontId="5" fillId="4" borderId="9" xfId="0" applyFont="1" applyFill="1" applyBorder="1" applyAlignment="1">
      <alignment horizontal="left" vertical="top" wrapText="1" indent="1"/>
    </xf>
    <xf numFmtId="0" fontId="11" fillId="0" borderId="0" xfId="0" applyFont="1"/>
    <xf numFmtId="0" fontId="1" fillId="3" borderId="5" xfId="0" applyFont="1" applyFill="1" applyBorder="1" applyAlignment="1">
      <alignment horizontal="left" vertical="center" indent="1"/>
    </xf>
    <xf numFmtId="0" fontId="5" fillId="4" borderId="7" xfId="0" applyFont="1" applyFill="1" applyBorder="1" applyAlignment="1">
      <alignment horizontal="left" vertical="top" wrapText="1" indent="1"/>
    </xf>
    <xf numFmtId="2" fontId="5" fillId="0" borderId="4" xfId="0" applyNumberFormat="1" applyFont="1" applyBorder="1" applyAlignment="1">
      <alignment horizontal="center" vertical="top" wrapText="1"/>
    </xf>
    <xf numFmtId="0" fontId="9" fillId="0" borderId="4" xfId="0" applyFont="1" applyBorder="1" applyAlignment="1">
      <alignment horizontal="center" vertical="top" wrapText="1"/>
    </xf>
    <xf numFmtId="164" fontId="9" fillId="0" borderId="4" xfId="0" applyNumberFormat="1" applyFont="1" applyBorder="1" applyAlignment="1">
      <alignment horizontal="right" vertical="top" wrapText="1" indent="1"/>
    </xf>
    <xf numFmtId="0" fontId="12" fillId="4" borderId="4" xfId="0" applyFont="1" applyFill="1" applyBorder="1" applyAlignment="1">
      <alignment horizontal="left" vertical="top" wrapText="1" indent="1"/>
    </xf>
    <xf numFmtId="0" fontId="9" fillId="0" borderId="4" xfId="0" applyFont="1" applyBorder="1" applyAlignment="1">
      <alignment horizontal="center" vertical="top"/>
    </xf>
    <xf numFmtId="0" fontId="2" fillId="2" borderId="1" xfId="0" applyFont="1" applyFill="1" applyBorder="1" applyAlignment="1">
      <alignment horizontal="center" vertical="center"/>
    </xf>
    <xf numFmtId="0" fontId="5" fillId="5" borderId="4" xfId="0" applyFont="1" applyFill="1" applyBorder="1" applyAlignment="1">
      <alignment horizontal="left" vertical="top" wrapText="1" indent="1"/>
    </xf>
    <xf numFmtId="0" fontId="3" fillId="0" borderId="6" xfId="0" applyFont="1" applyBorder="1" applyAlignment="1">
      <alignment horizontal="left" vertical="top"/>
    </xf>
    <xf numFmtId="0" fontId="3" fillId="0" borderId="2" xfId="0" applyFont="1" applyBorder="1" applyAlignment="1">
      <alignment horizontal="left" vertical="top"/>
    </xf>
    <xf numFmtId="0" fontId="3" fillId="0" borderId="6" xfId="0" applyFont="1" applyBorder="1" applyAlignment="1">
      <alignment horizontal="center" vertical="top"/>
    </xf>
    <xf numFmtId="0" fontId="3" fillId="0" borderId="2" xfId="0" applyFont="1" applyBorder="1" applyAlignment="1">
      <alignment horizontal="center" vertical="top"/>
    </xf>
    <xf numFmtId="0" fontId="3" fillId="0" borderId="6" xfId="0" applyFont="1" applyBorder="1" applyAlignment="1">
      <alignment horizontal="left" vertical="top" indent="1"/>
    </xf>
    <xf numFmtId="0" fontId="3" fillId="0" borderId="2" xfId="0" applyFont="1" applyBorder="1" applyAlignment="1">
      <alignment horizontal="left" vertical="top" indent="1"/>
    </xf>
    <xf numFmtId="0" fontId="2" fillId="2" borderId="1" xfId="0" applyFont="1" applyFill="1" applyBorder="1" applyAlignment="1">
      <alignment horizontal="center" vertical="center"/>
    </xf>
    <xf numFmtId="0" fontId="5" fillId="0" borderId="5" xfId="0" applyFont="1" applyBorder="1" applyAlignment="1">
      <alignment horizontal="left" vertical="top"/>
    </xf>
    <xf numFmtId="0" fontId="5" fillId="0" borderId="2" xfId="0" applyFont="1" applyBorder="1" applyAlignment="1">
      <alignment horizontal="left" vertical="top"/>
    </xf>
  </cellXfs>
  <cellStyles count="2">
    <cellStyle name="Currency" xfId="1" builtinId="4"/>
    <cellStyle name="Normal" xfId="0" builtinId="0"/>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FFFFFF"/>
      </a:dk1>
      <a:lt1>
        <a:sysClr val="window" lastClr="000000"/>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8"/>
  <sheetViews>
    <sheetView tabSelected="1" topLeftCell="C1" zoomScaleNormal="100" zoomScaleSheetLayoutView="50" workbookViewId="0">
      <pane ySplit="1" topLeftCell="A192" activePane="bottomLeft" state="frozen"/>
      <selection pane="bottomLeft" activeCell="F242" sqref="F242"/>
    </sheetView>
  </sheetViews>
  <sheetFormatPr defaultRowHeight="15" x14ac:dyDescent="0.25"/>
  <cols>
    <col min="1" max="1" width="4.42578125" customWidth="1"/>
    <col min="2" max="2" width="4.7109375" style="2" customWidth="1"/>
    <col min="4" max="4" width="5.7109375" customWidth="1"/>
    <col min="5" max="5" width="9.140625" customWidth="1"/>
    <col min="6" max="6" width="29" customWidth="1"/>
    <col min="7" max="7" width="11.85546875" customWidth="1"/>
    <col min="10" max="10" width="11.7109375" customWidth="1"/>
    <col min="11" max="11" width="23.42578125" customWidth="1"/>
    <col min="12" max="12" width="10.7109375" style="2" customWidth="1"/>
    <col min="14" max="14" width="45.5703125" customWidth="1"/>
    <col min="15" max="15" width="13.7109375" style="2" customWidth="1"/>
    <col min="16" max="17" width="13.7109375" customWidth="1"/>
    <col min="18" max="18" width="8.85546875" customWidth="1"/>
    <col min="19" max="19" width="11.28515625" customWidth="1"/>
  </cols>
  <sheetData>
    <row r="1" spans="2:18" ht="26.25" thickBot="1" x14ac:dyDescent="0.3">
      <c r="B1" s="3"/>
      <c r="C1" s="26" t="s">
        <v>0</v>
      </c>
      <c r="D1" s="26" t="s">
        <v>1</v>
      </c>
      <c r="E1" s="26" t="s">
        <v>2</v>
      </c>
      <c r="F1" s="20" t="s">
        <v>3</v>
      </c>
      <c r="G1" s="21" t="s">
        <v>4</v>
      </c>
      <c r="H1" s="16" t="s">
        <v>10</v>
      </c>
      <c r="I1" s="16" t="s">
        <v>9</v>
      </c>
      <c r="J1" s="78" t="s">
        <v>5</v>
      </c>
      <c r="K1" s="78"/>
      <c r="L1" s="16" t="s">
        <v>17</v>
      </c>
      <c r="M1" s="26" t="s">
        <v>6</v>
      </c>
      <c r="N1" s="16" t="s">
        <v>7</v>
      </c>
      <c r="O1" s="16" t="s">
        <v>15</v>
      </c>
      <c r="P1" s="16" t="s">
        <v>16</v>
      </c>
      <c r="Q1" s="16" t="s">
        <v>21</v>
      </c>
      <c r="R1" s="16" t="s">
        <v>615</v>
      </c>
    </row>
    <row r="2" spans="2:18" ht="25.5" customHeight="1" thickBot="1" x14ac:dyDescent="0.3">
      <c r="B2" s="3"/>
      <c r="C2" s="27">
        <v>4</v>
      </c>
      <c r="D2" s="7"/>
      <c r="E2" s="8"/>
      <c r="F2" s="12" t="s">
        <v>28</v>
      </c>
      <c r="G2" s="9"/>
      <c r="H2" s="9" t="s">
        <v>39</v>
      </c>
      <c r="I2" s="10">
        <v>120</v>
      </c>
      <c r="J2" s="72" t="s">
        <v>796</v>
      </c>
      <c r="K2" s="73"/>
      <c r="L2" s="11">
        <v>44012</v>
      </c>
      <c r="M2" s="10">
        <v>20</v>
      </c>
      <c r="N2" s="31"/>
      <c r="O2" s="31"/>
      <c r="P2" s="15"/>
      <c r="Q2" s="15"/>
    </row>
    <row r="3" spans="2:18" ht="15.75" thickBot="1" x14ac:dyDescent="0.3">
      <c r="B3" s="3"/>
      <c r="C3" t="s">
        <v>8</v>
      </c>
      <c r="D3" s="7"/>
      <c r="E3" s="8"/>
      <c r="F3" s="12"/>
      <c r="G3" s="9"/>
      <c r="H3" s="9"/>
      <c r="I3" s="10"/>
      <c r="J3" s="72"/>
      <c r="K3" s="73"/>
      <c r="L3" s="11"/>
      <c r="M3" s="10"/>
      <c r="N3" s="31"/>
      <c r="O3" s="31"/>
      <c r="P3" s="15"/>
      <c r="Q3" s="15"/>
    </row>
    <row r="4" spans="2:18" ht="27.75" customHeight="1" thickBot="1" x14ac:dyDescent="0.3">
      <c r="B4" s="3">
        <v>1</v>
      </c>
      <c r="C4" s="27">
        <v>5</v>
      </c>
      <c r="D4" s="7">
        <v>1</v>
      </c>
      <c r="E4" s="8">
        <v>111</v>
      </c>
      <c r="F4" s="12" t="s">
        <v>369</v>
      </c>
      <c r="G4" s="9" t="s">
        <v>40</v>
      </c>
      <c r="H4" s="9" t="s">
        <v>193</v>
      </c>
      <c r="I4" s="10">
        <v>91924</v>
      </c>
      <c r="J4" s="74" t="s">
        <v>616</v>
      </c>
      <c r="K4" s="75"/>
      <c r="L4" s="11">
        <v>44012</v>
      </c>
      <c r="M4" s="10">
        <v>20</v>
      </c>
      <c r="N4" s="31" t="s">
        <v>370</v>
      </c>
      <c r="O4" s="31" t="s">
        <v>371</v>
      </c>
      <c r="P4" s="46">
        <v>1.5</v>
      </c>
      <c r="Q4" s="46">
        <v>1.5</v>
      </c>
    </row>
    <row r="5" spans="2:18" ht="39" thickBot="1" x14ac:dyDescent="0.3">
      <c r="B5" s="3">
        <v>2</v>
      </c>
      <c r="C5" s="27">
        <v>5</v>
      </c>
      <c r="D5" s="7">
        <v>2</v>
      </c>
      <c r="E5" s="8">
        <v>111</v>
      </c>
      <c r="F5" s="12" t="s">
        <v>369</v>
      </c>
      <c r="G5" s="9" t="s">
        <v>41</v>
      </c>
      <c r="H5" s="9" t="s">
        <v>194</v>
      </c>
      <c r="I5" s="10">
        <v>91924</v>
      </c>
      <c r="J5" s="74" t="s">
        <v>617</v>
      </c>
      <c r="K5" s="75"/>
      <c r="L5" s="11">
        <v>44012</v>
      </c>
      <c r="M5" s="10">
        <v>20</v>
      </c>
      <c r="N5" s="31" t="s">
        <v>499</v>
      </c>
      <c r="O5" s="31" t="s">
        <v>372</v>
      </c>
      <c r="P5" s="46">
        <v>2000</v>
      </c>
      <c r="Q5" s="46"/>
      <c r="R5" t="s">
        <v>794</v>
      </c>
    </row>
    <row r="6" spans="2:18" ht="51.75" thickBot="1" x14ac:dyDescent="0.3">
      <c r="B6" s="3">
        <v>3</v>
      </c>
      <c r="C6" s="27">
        <v>5</v>
      </c>
      <c r="D6" s="7">
        <v>3</v>
      </c>
      <c r="E6" s="8">
        <v>111</v>
      </c>
      <c r="F6" s="12" t="s">
        <v>369</v>
      </c>
      <c r="G6" s="9" t="s">
        <v>42</v>
      </c>
      <c r="H6" s="9" t="s">
        <v>195</v>
      </c>
      <c r="I6" s="10">
        <v>91924</v>
      </c>
      <c r="J6" s="74" t="s">
        <v>618</v>
      </c>
      <c r="K6" s="75"/>
      <c r="L6" s="11">
        <v>44012</v>
      </c>
      <c r="M6" s="10">
        <v>20</v>
      </c>
      <c r="N6" s="31" t="s">
        <v>585</v>
      </c>
      <c r="O6" s="31" t="s">
        <v>372</v>
      </c>
      <c r="P6" s="46">
        <v>200</v>
      </c>
      <c r="Q6" s="46"/>
      <c r="R6" t="s">
        <v>794</v>
      </c>
    </row>
    <row r="7" spans="2:18" ht="64.5" thickBot="1" x14ac:dyDescent="0.3">
      <c r="B7" s="3">
        <v>4</v>
      </c>
      <c r="C7" s="27">
        <v>5</v>
      </c>
      <c r="D7" s="7">
        <v>4</v>
      </c>
      <c r="E7" s="8">
        <v>114</v>
      </c>
      <c r="F7" s="12" t="s">
        <v>373</v>
      </c>
      <c r="G7" s="9" t="s">
        <v>43</v>
      </c>
      <c r="H7" s="9" t="s">
        <v>196</v>
      </c>
      <c r="I7" s="10">
        <v>91924</v>
      </c>
      <c r="J7" s="74" t="s">
        <v>619</v>
      </c>
      <c r="K7" s="75"/>
      <c r="L7" s="11">
        <v>44012</v>
      </c>
      <c r="M7" s="10">
        <v>20</v>
      </c>
      <c r="N7" s="31" t="s">
        <v>500</v>
      </c>
      <c r="O7" s="31" t="s">
        <v>371</v>
      </c>
      <c r="P7" s="46">
        <v>350</v>
      </c>
      <c r="Q7" s="46">
        <v>350</v>
      </c>
    </row>
    <row r="8" spans="2:18" ht="64.5" thickBot="1" x14ac:dyDescent="0.3">
      <c r="B8" s="3">
        <v>5</v>
      </c>
      <c r="C8" s="27">
        <v>5</v>
      </c>
      <c r="D8" s="7">
        <v>5</v>
      </c>
      <c r="E8" s="8">
        <v>115</v>
      </c>
      <c r="F8" s="12" t="s">
        <v>374</v>
      </c>
      <c r="G8" s="9" t="s">
        <v>44</v>
      </c>
      <c r="H8" s="9" t="s">
        <v>197</v>
      </c>
      <c r="I8" s="10">
        <v>91924</v>
      </c>
      <c r="J8" s="74" t="s">
        <v>620</v>
      </c>
      <c r="K8" s="75"/>
      <c r="L8" s="11">
        <v>44012</v>
      </c>
      <c r="M8" s="10">
        <v>20</v>
      </c>
      <c r="N8" s="31" t="s">
        <v>501</v>
      </c>
      <c r="O8" s="31" t="s">
        <v>371</v>
      </c>
      <c r="P8" s="46">
        <v>350</v>
      </c>
      <c r="Q8" s="46">
        <v>350</v>
      </c>
    </row>
    <row r="9" spans="2:18" ht="39" thickBot="1" x14ac:dyDescent="0.3">
      <c r="B9" s="3">
        <v>6</v>
      </c>
      <c r="C9" s="27">
        <v>5</v>
      </c>
      <c r="D9" s="7">
        <v>6</v>
      </c>
      <c r="E9" s="8">
        <v>208</v>
      </c>
      <c r="F9" s="12" t="s">
        <v>375</v>
      </c>
      <c r="G9" s="9" t="s">
        <v>45</v>
      </c>
      <c r="H9" s="9" t="s">
        <v>198</v>
      </c>
      <c r="I9" s="10">
        <v>91924</v>
      </c>
      <c r="J9" s="74" t="s">
        <v>621</v>
      </c>
      <c r="K9" s="75"/>
      <c r="L9" s="11">
        <v>44012</v>
      </c>
      <c r="M9" s="10">
        <v>20</v>
      </c>
      <c r="N9" s="31" t="s">
        <v>502</v>
      </c>
      <c r="O9" s="31" t="s">
        <v>371</v>
      </c>
      <c r="P9" s="46">
        <v>219</v>
      </c>
      <c r="Q9" s="46">
        <v>219</v>
      </c>
    </row>
    <row r="10" spans="2:18" ht="63.75" customHeight="1" thickBot="1" x14ac:dyDescent="0.3">
      <c r="B10" s="3">
        <v>7</v>
      </c>
      <c r="C10" s="27">
        <v>5</v>
      </c>
      <c r="D10" s="7">
        <v>7</v>
      </c>
      <c r="E10" s="8">
        <v>218</v>
      </c>
      <c r="F10" s="12" t="s">
        <v>376</v>
      </c>
      <c r="G10" s="10" t="s">
        <v>377</v>
      </c>
      <c r="H10" s="9" t="s">
        <v>199</v>
      </c>
      <c r="I10" s="10">
        <v>920</v>
      </c>
      <c r="J10" s="74" t="s">
        <v>622</v>
      </c>
      <c r="K10" s="75"/>
      <c r="L10" s="11">
        <v>44012</v>
      </c>
      <c r="M10" s="10">
        <v>20</v>
      </c>
      <c r="N10" s="31" t="s">
        <v>378</v>
      </c>
      <c r="O10" s="31" t="s">
        <v>371</v>
      </c>
      <c r="P10" s="46"/>
      <c r="Q10" s="46"/>
    </row>
    <row r="11" spans="2:18" ht="39" thickBot="1" x14ac:dyDescent="0.3">
      <c r="B11" s="3">
        <v>8</v>
      </c>
      <c r="C11" s="27">
        <v>5</v>
      </c>
      <c r="D11" s="7">
        <v>8</v>
      </c>
      <c r="E11" s="8">
        <v>218</v>
      </c>
      <c r="F11" s="12" t="s">
        <v>376</v>
      </c>
      <c r="G11" s="9" t="s">
        <v>46</v>
      </c>
      <c r="H11" s="9" t="s">
        <v>200</v>
      </c>
      <c r="I11" s="10">
        <v>91924</v>
      </c>
      <c r="J11" s="74" t="s">
        <v>623</v>
      </c>
      <c r="K11" s="75"/>
      <c r="L11" s="11">
        <v>44012</v>
      </c>
      <c r="M11" s="10">
        <v>20</v>
      </c>
      <c r="N11" s="31" t="s">
        <v>503</v>
      </c>
      <c r="O11" s="31" t="s">
        <v>372</v>
      </c>
      <c r="P11" s="46">
        <v>1800</v>
      </c>
      <c r="Q11" s="46"/>
    </row>
    <row r="12" spans="2:18" ht="26.25" thickBot="1" x14ac:dyDescent="0.3">
      <c r="B12" s="3">
        <v>9</v>
      </c>
      <c r="C12" s="27">
        <v>5</v>
      </c>
      <c r="D12" s="7">
        <v>9</v>
      </c>
      <c r="E12" s="8">
        <v>218</v>
      </c>
      <c r="F12" s="12" t="s">
        <v>376</v>
      </c>
      <c r="G12" s="9" t="s">
        <v>47</v>
      </c>
      <c r="H12" s="9" t="s">
        <v>201</v>
      </c>
      <c r="I12" s="10">
        <v>91924</v>
      </c>
      <c r="J12" s="74" t="s">
        <v>624</v>
      </c>
      <c r="K12" s="75"/>
      <c r="L12" s="11">
        <v>44012</v>
      </c>
      <c r="M12" s="10">
        <v>20</v>
      </c>
      <c r="N12" s="31" t="s">
        <v>379</v>
      </c>
      <c r="O12" s="31" t="s">
        <v>371</v>
      </c>
      <c r="P12" s="46">
        <v>450</v>
      </c>
      <c r="Q12" s="46">
        <v>450</v>
      </c>
    </row>
    <row r="13" spans="2:18" ht="26.25" thickBot="1" x14ac:dyDescent="0.3">
      <c r="B13" s="3">
        <v>10</v>
      </c>
      <c r="C13" s="27">
        <v>5</v>
      </c>
      <c r="D13" s="7">
        <v>10</v>
      </c>
      <c r="E13" s="8">
        <v>218</v>
      </c>
      <c r="F13" s="12" t="s">
        <v>376</v>
      </c>
      <c r="G13" s="9" t="s">
        <v>48</v>
      </c>
      <c r="H13" s="9" t="s">
        <v>202</v>
      </c>
      <c r="I13" s="10">
        <v>91924</v>
      </c>
      <c r="J13" s="74" t="s">
        <v>625</v>
      </c>
      <c r="K13" s="75"/>
      <c r="L13" s="11">
        <v>44012</v>
      </c>
      <c r="M13" s="10">
        <v>20</v>
      </c>
      <c r="N13" s="31" t="s">
        <v>380</v>
      </c>
      <c r="O13" s="31" t="s">
        <v>371</v>
      </c>
      <c r="P13" s="46">
        <v>50</v>
      </c>
      <c r="Q13" s="46">
        <v>50</v>
      </c>
    </row>
    <row r="14" spans="2:18" ht="26.25" thickBot="1" x14ac:dyDescent="0.3">
      <c r="B14" s="3">
        <v>11</v>
      </c>
      <c r="C14" s="27">
        <v>5</v>
      </c>
      <c r="D14" s="7">
        <v>11</v>
      </c>
      <c r="E14" s="8">
        <v>218</v>
      </c>
      <c r="F14" s="12" t="s">
        <v>376</v>
      </c>
      <c r="G14" s="9" t="s">
        <v>49</v>
      </c>
      <c r="H14" s="9" t="s">
        <v>203</v>
      </c>
      <c r="I14" s="10">
        <v>91924</v>
      </c>
      <c r="J14" s="74" t="s">
        <v>626</v>
      </c>
      <c r="K14" s="75"/>
      <c r="L14" s="11">
        <v>44012</v>
      </c>
      <c r="M14" s="10">
        <v>20</v>
      </c>
      <c r="N14" s="31" t="s">
        <v>381</v>
      </c>
      <c r="O14" s="31" t="s">
        <v>371</v>
      </c>
      <c r="P14" s="46">
        <v>100</v>
      </c>
      <c r="Q14" s="46">
        <v>100</v>
      </c>
    </row>
    <row r="15" spans="2:18" ht="39" thickBot="1" x14ac:dyDescent="0.3">
      <c r="B15" s="3">
        <v>12</v>
      </c>
      <c r="C15" s="27">
        <v>5</v>
      </c>
      <c r="D15" s="7">
        <v>12</v>
      </c>
      <c r="E15" s="8">
        <v>218</v>
      </c>
      <c r="F15" s="12" t="s">
        <v>376</v>
      </c>
      <c r="G15" s="9" t="s">
        <v>50</v>
      </c>
      <c r="H15" s="9" t="s">
        <v>204</v>
      </c>
      <c r="I15" s="10">
        <v>91924</v>
      </c>
      <c r="J15" s="74" t="s">
        <v>627</v>
      </c>
      <c r="K15" s="75"/>
      <c r="L15" s="11">
        <v>44012</v>
      </c>
      <c r="M15" s="10">
        <v>20</v>
      </c>
      <c r="N15" s="31" t="s">
        <v>382</v>
      </c>
      <c r="O15" s="31" t="s">
        <v>371</v>
      </c>
      <c r="P15" s="46">
        <v>375.4</v>
      </c>
      <c r="Q15" s="46">
        <v>375.4</v>
      </c>
    </row>
    <row r="16" spans="2:18" ht="26.25" thickBot="1" x14ac:dyDescent="0.3">
      <c r="B16" s="3">
        <v>13</v>
      </c>
      <c r="C16" s="27">
        <v>5</v>
      </c>
      <c r="D16" s="7">
        <v>13</v>
      </c>
      <c r="E16" s="8">
        <v>218</v>
      </c>
      <c r="F16" s="12" t="s">
        <v>376</v>
      </c>
      <c r="G16" s="9" t="s">
        <v>51</v>
      </c>
      <c r="H16" s="9" t="s">
        <v>205</v>
      </c>
      <c r="I16" s="10">
        <v>91924</v>
      </c>
      <c r="J16" s="74" t="s">
        <v>628</v>
      </c>
      <c r="K16" s="75"/>
      <c r="L16" s="11">
        <v>44012</v>
      </c>
      <c r="M16" s="10">
        <v>20</v>
      </c>
      <c r="N16" s="31" t="s">
        <v>383</v>
      </c>
      <c r="O16" s="31" t="s">
        <v>371</v>
      </c>
      <c r="P16" s="15">
        <v>251</v>
      </c>
      <c r="Q16" s="46">
        <v>251</v>
      </c>
      <c r="R16" t="s">
        <v>794</v>
      </c>
    </row>
    <row r="17" spans="2:17" ht="26.25" thickBot="1" x14ac:dyDescent="0.3">
      <c r="B17" s="3">
        <v>14</v>
      </c>
      <c r="C17" s="27">
        <v>5</v>
      </c>
      <c r="D17" s="7">
        <v>14</v>
      </c>
      <c r="E17" s="8">
        <v>231</v>
      </c>
      <c r="F17" s="12" t="s">
        <v>384</v>
      </c>
      <c r="G17" s="9" t="s">
        <v>52</v>
      </c>
      <c r="H17" s="9" t="s">
        <v>206</v>
      </c>
      <c r="I17" s="10">
        <v>91924</v>
      </c>
      <c r="J17" s="74" t="s">
        <v>629</v>
      </c>
      <c r="K17" s="75"/>
      <c r="L17" s="11">
        <v>44012</v>
      </c>
      <c r="M17" s="10">
        <v>20</v>
      </c>
      <c r="N17" s="31" t="s">
        <v>504</v>
      </c>
      <c r="O17" s="31" t="s">
        <v>371</v>
      </c>
      <c r="P17" s="46">
        <v>65</v>
      </c>
      <c r="Q17" s="46">
        <v>65</v>
      </c>
    </row>
    <row r="18" spans="2:17" ht="51.75" thickBot="1" x14ac:dyDescent="0.3">
      <c r="B18" s="3">
        <v>15</v>
      </c>
      <c r="C18" s="27">
        <v>5</v>
      </c>
      <c r="D18" s="7">
        <v>15</v>
      </c>
      <c r="E18" s="8">
        <v>232</v>
      </c>
      <c r="F18" s="12" t="s">
        <v>385</v>
      </c>
      <c r="G18" s="9" t="s">
        <v>53</v>
      </c>
      <c r="H18" s="9" t="s">
        <v>207</v>
      </c>
      <c r="I18" s="10">
        <v>91924</v>
      </c>
      <c r="J18" s="74" t="s">
        <v>630</v>
      </c>
      <c r="K18" s="75"/>
      <c r="L18" s="11">
        <v>44012</v>
      </c>
      <c r="M18" s="10">
        <v>20</v>
      </c>
      <c r="N18" s="31" t="s">
        <v>584</v>
      </c>
      <c r="O18" s="31" t="s">
        <v>372</v>
      </c>
      <c r="P18" s="46">
        <v>325.5</v>
      </c>
      <c r="Q18" s="46"/>
    </row>
    <row r="19" spans="2:17" ht="53.25" customHeight="1" thickBot="1" x14ac:dyDescent="0.3">
      <c r="B19" s="3">
        <v>16</v>
      </c>
      <c r="C19" s="27">
        <v>5</v>
      </c>
      <c r="D19" s="7">
        <v>16</v>
      </c>
      <c r="E19" s="8">
        <v>234</v>
      </c>
      <c r="F19" s="12" t="s">
        <v>386</v>
      </c>
      <c r="G19" s="9" t="s">
        <v>54</v>
      </c>
      <c r="H19" s="9" t="s">
        <v>208</v>
      </c>
      <c r="I19" s="10">
        <v>91924</v>
      </c>
      <c r="J19" s="74" t="s">
        <v>631</v>
      </c>
      <c r="K19" s="75"/>
      <c r="L19" s="11">
        <v>44012</v>
      </c>
      <c r="M19" s="10">
        <v>20</v>
      </c>
      <c r="N19" s="31" t="s">
        <v>586</v>
      </c>
      <c r="O19" s="31" t="s">
        <v>372</v>
      </c>
      <c r="P19" s="46">
        <v>21.2</v>
      </c>
      <c r="Q19" s="46"/>
    </row>
    <row r="20" spans="2:17" ht="61.5" customHeight="1" thickBot="1" x14ac:dyDescent="0.3">
      <c r="B20" s="3">
        <v>17</v>
      </c>
      <c r="C20" s="27">
        <v>5</v>
      </c>
      <c r="D20" s="7">
        <v>17</v>
      </c>
      <c r="E20" s="8">
        <v>238</v>
      </c>
      <c r="F20" s="12" t="s">
        <v>387</v>
      </c>
      <c r="G20" s="9" t="s">
        <v>55</v>
      </c>
      <c r="H20" s="9" t="s">
        <v>209</v>
      </c>
      <c r="I20" s="10">
        <v>91924</v>
      </c>
      <c r="J20" s="74" t="s">
        <v>632</v>
      </c>
      <c r="K20" s="75"/>
      <c r="L20" s="11">
        <v>44012</v>
      </c>
      <c r="M20" s="10">
        <v>20</v>
      </c>
      <c r="N20" s="31" t="s">
        <v>587</v>
      </c>
      <c r="O20" s="31" t="s">
        <v>372</v>
      </c>
      <c r="P20" s="46">
        <v>35</v>
      </c>
      <c r="Q20" s="46"/>
    </row>
    <row r="21" spans="2:17" ht="56.25" customHeight="1" thickBot="1" x14ac:dyDescent="0.3">
      <c r="B21" s="3">
        <v>18</v>
      </c>
      <c r="C21" s="27">
        <v>5</v>
      </c>
      <c r="D21" s="7">
        <v>18</v>
      </c>
      <c r="E21" s="8">
        <v>238</v>
      </c>
      <c r="F21" s="12" t="s">
        <v>387</v>
      </c>
      <c r="G21" s="9" t="s">
        <v>56</v>
      </c>
      <c r="H21" s="9" t="s">
        <v>210</v>
      </c>
      <c r="I21" s="10">
        <v>91924</v>
      </c>
      <c r="J21" s="74" t="s">
        <v>633</v>
      </c>
      <c r="K21" s="75"/>
      <c r="L21" s="11">
        <v>44012</v>
      </c>
      <c r="M21" s="10">
        <v>20</v>
      </c>
      <c r="N21" s="31" t="s">
        <v>588</v>
      </c>
      <c r="O21" s="31" t="s">
        <v>388</v>
      </c>
      <c r="P21" s="46">
        <v>17</v>
      </c>
      <c r="Q21" s="46"/>
    </row>
    <row r="22" spans="2:17" ht="63" customHeight="1" thickBot="1" x14ac:dyDescent="0.3">
      <c r="B22" s="3">
        <v>19</v>
      </c>
      <c r="C22" s="27">
        <v>5</v>
      </c>
      <c r="D22" s="7">
        <v>19</v>
      </c>
      <c r="E22" s="8">
        <v>238</v>
      </c>
      <c r="F22" s="12" t="s">
        <v>387</v>
      </c>
      <c r="G22" s="9" t="s">
        <v>57</v>
      </c>
      <c r="H22" s="9" t="s">
        <v>211</v>
      </c>
      <c r="I22" s="10">
        <v>91924</v>
      </c>
      <c r="J22" s="74" t="s">
        <v>634</v>
      </c>
      <c r="K22" s="75"/>
      <c r="L22" s="11">
        <v>44012</v>
      </c>
      <c r="M22" s="10">
        <v>20</v>
      </c>
      <c r="N22" s="31" t="s">
        <v>589</v>
      </c>
      <c r="O22" s="31" t="s">
        <v>372</v>
      </c>
      <c r="P22" s="46">
        <v>31</v>
      </c>
      <c r="Q22" s="46"/>
    </row>
    <row r="23" spans="2:17" ht="56.25" customHeight="1" thickBot="1" x14ac:dyDescent="0.3">
      <c r="B23" s="3">
        <v>20</v>
      </c>
      <c r="C23" s="27">
        <v>5</v>
      </c>
      <c r="D23" s="7">
        <v>20</v>
      </c>
      <c r="E23" s="8">
        <v>238</v>
      </c>
      <c r="F23" s="12" t="s">
        <v>387</v>
      </c>
      <c r="G23" s="9" t="s">
        <v>58</v>
      </c>
      <c r="H23" s="9" t="s">
        <v>212</v>
      </c>
      <c r="I23" s="10">
        <v>91924</v>
      </c>
      <c r="J23" s="74" t="s">
        <v>635</v>
      </c>
      <c r="K23" s="75"/>
      <c r="L23" s="11">
        <v>44012</v>
      </c>
      <c r="M23" s="10">
        <v>20</v>
      </c>
      <c r="N23" s="31" t="s">
        <v>590</v>
      </c>
      <c r="O23" s="31" t="s">
        <v>372</v>
      </c>
      <c r="P23" s="46">
        <v>10</v>
      </c>
      <c r="Q23" s="46"/>
    </row>
    <row r="24" spans="2:17" ht="31.5" customHeight="1" thickBot="1" x14ac:dyDescent="0.3">
      <c r="B24" s="3">
        <v>21</v>
      </c>
      <c r="C24" s="27">
        <v>5</v>
      </c>
      <c r="D24" s="7">
        <v>21</v>
      </c>
      <c r="E24" s="8">
        <v>260</v>
      </c>
      <c r="F24" s="12" t="s">
        <v>800</v>
      </c>
      <c r="G24" s="9" t="s">
        <v>59</v>
      </c>
      <c r="H24" s="9" t="s">
        <v>213</v>
      </c>
      <c r="I24" s="10">
        <v>91924</v>
      </c>
      <c r="J24" s="74" t="s">
        <v>636</v>
      </c>
      <c r="K24" s="75"/>
      <c r="L24" s="11">
        <v>44012</v>
      </c>
      <c r="M24" s="10">
        <v>20</v>
      </c>
      <c r="N24" s="31" t="s">
        <v>389</v>
      </c>
      <c r="O24" s="31" t="s">
        <v>371</v>
      </c>
      <c r="P24" s="46">
        <v>70</v>
      </c>
      <c r="Q24" s="46">
        <v>70</v>
      </c>
    </row>
    <row r="25" spans="2:17" ht="223.5" customHeight="1" thickBot="1" x14ac:dyDescent="0.3">
      <c r="B25" s="3">
        <v>22</v>
      </c>
      <c r="C25" s="27">
        <v>5</v>
      </c>
      <c r="D25" s="7">
        <v>22</v>
      </c>
      <c r="E25" s="8">
        <v>264</v>
      </c>
      <c r="F25" s="12" t="s">
        <v>391</v>
      </c>
      <c r="G25" s="10" t="s">
        <v>798</v>
      </c>
      <c r="H25" s="9" t="s">
        <v>214</v>
      </c>
      <c r="I25" s="10">
        <v>920</v>
      </c>
      <c r="J25" s="74" t="s">
        <v>637</v>
      </c>
      <c r="K25" s="75"/>
      <c r="L25" s="11">
        <v>44012</v>
      </c>
      <c r="M25" s="10">
        <v>20</v>
      </c>
      <c r="N25" s="31" t="s">
        <v>591</v>
      </c>
      <c r="O25" s="31"/>
      <c r="P25" s="46"/>
      <c r="Q25" s="46"/>
    </row>
    <row r="26" spans="2:17" ht="242.25" customHeight="1" thickBot="1" x14ac:dyDescent="0.3">
      <c r="B26" s="3">
        <v>23</v>
      </c>
      <c r="C26" s="27">
        <v>5</v>
      </c>
      <c r="D26" s="7">
        <v>23</v>
      </c>
      <c r="E26" s="8">
        <v>264</v>
      </c>
      <c r="F26" s="12" t="s">
        <v>391</v>
      </c>
      <c r="G26" s="10" t="s">
        <v>799</v>
      </c>
      <c r="H26" s="9" t="s">
        <v>215</v>
      </c>
      <c r="I26" s="10">
        <v>920</v>
      </c>
      <c r="J26" s="74" t="s">
        <v>638</v>
      </c>
      <c r="K26" s="75"/>
      <c r="L26" s="11">
        <v>44012</v>
      </c>
      <c r="M26" s="10">
        <v>20</v>
      </c>
      <c r="N26" s="31" t="s">
        <v>592</v>
      </c>
      <c r="O26" s="31"/>
      <c r="P26" s="46"/>
      <c r="Q26" s="46"/>
    </row>
    <row r="27" spans="2:17" ht="39" thickBot="1" x14ac:dyDescent="0.3">
      <c r="B27" s="3">
        <v>24</v>
      </c>
      <c r="C27" s="27">
        <v>5</v>
      </c>
      <c r="D27" s="7">
        <v>24</v>
      </c>
      <c r="E27" s="8">
        <v>264</v>
      </c>
      <c r="F27" s="12" t="s">
        <v>391</v>
      </c>
      <c r="G27" s="9" t="s">
        <v>60</v>
      </c>
      <c r="H27" s="9" t="s">
        <v>216</v>
      </c>
      <c r="I27" s="10">
        <v>91924</v>
      </c>
      <c r="J27" s="74" t="s">
        <v>639</v>
      </c>
      <c r="K27" s="75"/>
      <c r="L27" s="11">
        <v>44012</v>
      </c>
      <c r="M27" s="10">
        <v>20</v>
      </c>
      <c r="N27" s="31" t="s">
        <v>565</v>
      </c>
      <c r="O27" s="31" t="s">
        <v>371</v>
      </c>
      <c r="P27" s="46">
        <v>200</v>
      </c>
      <c r="Q27" s="46">
        <v>200</v>
      </c>
    </row>
    <row r="28" spans="2:17" ht="64.5" thickBot="1" x14ac:dyDescent="0.3">
      <c r="B28" s="3">
        <v>25</v>
      </c>
      <c r="C28" s="27">
        <v>5</v>
      </c>
      <c r="D28" s="7">
        <v>25</v>
      </c>
      <c r="E28" s="8">
        <v>280</v>
      </c>
      <c r="F28" s="12" t="s">
        <v>392</v>
      </c>
      <c r="G28" s="9" t="s">
        <v>61</v>
      </c>
      <c r="H28" s="9" t="s">
        <v>217</v>
      </c>
      <c r="I28" s="10">
        <v>91924</v>
      </c>
      <c r="J28" s="74" t="s">
        <v>640</v>
      </c>
      <c r="K28" s="75"/>
      <c r="L28" s="11">
        <v>44012</v>
      </c>
      <c r="M28" s="10">
        <v>20</v>
      </c>
      <c r="N28" s="31" t="s">
        <v>593</v>
      </c>
      <c r="O28" s="31" t="s">
        <v>372</v>
      </c>
      <c r="P28" s="46">
        <v>130</v>
      </c>
      <c r="Q28" s="46"/>
    </row>
    <row r="29" spans="2:17" ht="26.25" thickBot="1" x14ac:dyDescent="0.3">
      <c r="B29" s="3">
        <v>26</v>
      </c>
      <c r="C29" s="27">
        <v>5</v>
      </c>
      <c r="D29" s="7">
        <v>26</v>
      </c>
      <c r="E29" s="8">
        <v>280</v>
      </c>
      <c r="F29" s="12" t="s">
        <v>392</v>
      </c>
      <c r="G29" s="9" t="s">
        <v>62</v>
      </c>
      <c r="H29" s="9" t="s">
        <v>218</v>
      </c>
      <c r="I29" s="10">
        <v>91924</v>
      </c>
      <c r="J29" s="74" t="s">
        <v>641</v>
      </c>
      <c r="K29" s="75"/>
      <c r="L29" s="11">
        <v>44012</v>
      </c>
      <c r="M29" s="10">
        <v>20</v>
      </c>
      <c r="N29" s="31" t="s">
        <v>393</v>
      </c>
      <c r="O29" s="31" t="s">
        <v>371</v>
      </c>
      <c r="P29" s="46">
        <v>730</v>
      </c>
      <c r="Q29" s="46">
        <v>730</v>
      </c>
    </row>
    <row r="30" spans="2:17" ht="102.75" thickBot="1" x14ac:dyDescent="0.3">
      <c r="B30" s="3">
        <v>27</v>
      </c>
      <c r="C30" s="27">
        <v>5</v>
      </c>
      <c r="D30" s="7">
        <v>17</v>
      </c>
      <c r="E30" s="8">
        <v>280</v>
      </c>
      <c r="F30" s="12" t="s">
        <v>392</v>
      </c>
      <c r="G30" s="10" t="s">
        <v>377</v>
      </c>
      <c r="H30" s="9" t="s">
        <v>219</v>
      </c>
      <c r="I30" s="10">
        <v>920</v>
      </c>
      <c r="J30" s="74" t="s">
        <v>642</v>
      </c>
      <c r="K30" s="75"/>
      <c r="L30" s="11">
        <v>44012</v>
      </c>
      <c r="M30" s="10">
        <v>20</v>
      </c>
      <c r="N30" s="31" t="s">
        <v>566</v>
      </c>
      <c r="O30" s="31"/>
      <c r="P30" s="46"/>
      <c r="Q30" s="46"/>
    </row>
    <row r="31" spans="2:17" ht="64.5" thickBot="1" x14ac:dyDescent="0.3">
      <c r="B31" s="3">
        <v>28</v>
      </c>
      <c r="C31" s="27">
        <v>5</v>
      </c>
      <c r="D31" s="7">
        <v>28</v>
      </c>
      <c r="E31" s="8">
        <v>305</v>
      </c>
      <c r="F31" s="12" t="s">
        <v>394</v>
      </c>
      <c r="G31" s="9" t="s">
        <v>63</v>
      </c>
      <c r="H31" s="9" t="s">
        <v>220</v>
      </c>
      <c r="I31" s="10">
        <v>91924</v>
      </c>
      <c r="J31" s="74" t="s">
        <v>643</v>
      </c>
      <c r="K31" s="75"/>
      <c r="L31" s="11">
        <v>44012</v>
      </c>
      <c r="M31" s="10">
        <v>20</v>
      </c>
      <c r="N31" s="64" t="s">
        <v>397</v>
      </c>
      <c r="O31" s="31" t="s">
        <v>395</v>
      </c>
      <c r="P31" s="46" t="s">
        <v>396</v>
      </c>
      <c r="Q31" s="46">
        <v>400</v>
      </c>
    </row>
    <row r="32" spans="2:17" ht="15.75" thickBot="1" x14ac:dyDescent="0.3">
      <c r="B32" s="3">
        <v>29</v>
      </c>
      <c r="C32" s="27">
        <v>5</v>
      </c>
      <c r="D32" s="7">
        <v>29</v>
      </c>
      <c r="E32" s="8">
        <v>305</v>
      </c>
      <c r="F32" s="12" t="s">
        <v>394</v>
      </c>
      <c r="G32" s="9" t="s">
        <v>64</v>
      </c>
      <c r="H32" s="9" t="s">
        <v>221</v>
      </c>
      <c r="I32" s="10">
        <v>91924</v>
      </c>
      <c r="J32" s="74" t="s">
        <v>644</v>
      </c>
      <c r="K32" s="75"/>
      <c r="L32" s="11">
        <v>44012</v>
      </c>
      <c r="M32" s="10">
        <v>20</v>
      </c>
      <c r="N32" s="31" t="s">
        <v>398</v>
      </c>
      <c r="O32" s="31" t="s">
        <v>371</v>
      </c>
      <c r="P32" s="46">
        <v>250</v>
      </c>
      <c r="Q32" s="46">
        <v>250</v>
      </c>
    </row>
    <row r="33" spans="2:18" ht="64.5" thickBot="1" x14ac:dyDescent="0.3">
      <c r="B33" s="3">
        <v>30</v>
      </c>
      <c r="C33" s="27">
        <v>5</v>
      </c>
      <c r="D33" s="7">
        <v>30</v>
      </c>
      <c r="E33" s="8">
        <v>305</v>
      </c>
      <c r="F33" s="12" t="s">
        <v>394</v>
      </c>
      <c r="G33" s="10" t="s">
        <v>377</v>
      </c>
      <c r="H33" s="9" t="s">
        <v>222</v>
      </c>
      <c r="I33" s="10">
        <v>920</v>
      </c>
      <c r="J33" s="74" t="s">
        <v>645</v>
      </c>
      <c r="K33" s="75"/>
      <c r="L33" s="11">
        <v>44012</v>
      </c>
      <c r="M33" s="10">
        <v>20</v>
      </c>
      <c r="N33" s="31" t="s">
        <v>399</v>
      </c>
      <c r="O33" s="31" t="s">
        <v>371</v>
      </c>
      <c r="P33" s="46"/>
      <c r="Q33" s="46"/>
    </row>
    <row r="34" spans="2:18" ht="15.75" thickBot="1" x14ac:dyDescent="0.3">
      <c r="B34" s="3">
        <v>31</v>
      </c>
      <c r="C34" s="27">
        <v>5</v>
      </c>
      <c r="D34" s="7">
        <v>31</v>
      </c>
      <c r="E34" s="8">
        <v>305</v>
      </c>
      <c r="F34" s="12" t="s">
        <v>394</v>
      </c>
      <c r="G34" s="9" t="s">
        <v>65</v>
      </c>
      <c r="H34" s="9" t="s">
        <v>223</v>
      </c>
      <c r="I34" s="10">
        <v>91924</v>
      </c>
      <c r="J34" s="74" t="s">
        <v>646</v>
      </c>
      <c r="K34" s="75"/>
      <c r="L34" s="11">
        <v>44012</v>
      </c>
      <c r="M34" s="10">
        <v>20</v>
      </c>
      <c r="N34" s="31" t="s">
        <v>400</v>
      </c>
      <c r="O34" s="31" t="s">
        <v>371</v>
      </c>
      <c r="P34" s="15">
        <v>3500</v>
      </c>
      <c r="Q34" s="15">
        <v>3500</v>
      </c>
    </row>
    <row r="35" spans="2:18" ht="39" thickBot="1" x14ac:dyDescent="0.3">
      <c r="B35" s="3">
        <v>32</v>
      </c>
      <c r="C35" s="27">
        <v>5</v>
      </c>
      <c r="D35" s="7">
        <v>32</v>
      </c>
      <c r="E35" s="8">
        <v>333</v>
      </c>
      <c r="F35" s="12" t="s">
        <v>401</v>
      </c>
      <c r="G35" s="9" t="s">
        <v>66</v>
      </c>
      <c r="H35" s="9" t="s">
        <v>224</v>
      </c>
      <c r="I35" s="10">
        <v>91924</v>
      </c>
      <c r="J35" s="74" t="s">
        <v>647</v>
      </c>
      <c r="K35" s="75"/>
      <c r="L35" s="11">
        <v>44012</v>
      </c>
      <c r="M35" s="10">
        <v>20</v>
      </c>
      <c r="N35" s="31" t="s">
        <v>402</v>
      </c>
      <c r="O35" s="31" t="s">
        <v>371</v>
      </c>
      <c r="P35" s="46">
        <v>1000</v>
      </c>
      <c r="Q35" s="46">
        <v>1000</v>
      </c>
    </row>
    <row r="36" spans="2:18" ht="39" thickBot="1" x14ac:dyDescent="0.3">
      <c r="B36" s="3">
        <v>33</v>
      </c>
      <c r="C36" s="27">
        <v>5</v>
      </c>
      <c r="D36" s="7">
        <v>33</v>
      </c>
      <c r="E36" s="8">
        <v>340</v>
      </c>
      <c r="F36" s="12" t="s">
        <v>403</v>
      </c>
      <c r="G36" s="9" t="s">
        <v>67</v>
      </c>
      <c r="H36" s="9" t="s">
        <v>225</v>
      </c>
      <c r="I36" s="10">
        <v>91924</v>
      </c>
      <c r="J36" s="74" t="s">
        <v>648</v>
      </c>
      <c r="K36" s="75"/>
      <c r="L36" s="11">
        <v>44012</v>
      </c>
      <c r="M36" s="10">
        <v>20</v>
      </c>
      <c r="N36" s="31" t="s">
        <v>567</v>
      </c>
      <c r="O36" s="31" t="s">
        <v>371</v>
      </c>
      <c r="P36" s="46">
        <v>20</v>
      </c>
      <c r="Q36" s="46">
        <v>20</v>
      </c>
      <c r="R36" t="s">
        <v>794</v>
      </c>
    </row>
    <row r="37" spans="2:18" ht="336.75" customHeight="1" thickBot="1" x14ac:dyDescent="0.3">
      <c r="B37" s="3">
        <v>34</v>
      </c>
      <c r="C37" s="27">
        <v>5</v>
      </c>
      <c r="D37" s="7">
        <v>34</v>
      </c>
      <c r="E37" s="8">
        <v>341</v>
      </c>
      <c r="F37" s="12" t="s">
        <v>404</v>
      </c>
      <c r="G37" s="9" t="s">
        <v>68</v>
      </c>
      <c r="H37" s="9" t="s">
        <v>226</v>
      </c>
      <c r="I37" s="10">
        <v>92060</v>
      </c>
      <c r="J37" s="74" t="s">
        <v>649</v>
      </c>
      <c r="K37" s="75"/>
      <c r="L37" s="11">
        <v>45473</v>
      </c>
      <c r="M37" s="10">
        <v>20</v>
      </c>
      <c r="N37" s="31" t="s">
        <v>594</v>
      </c>
      <c r="O37" s="31"/>
      <c r="P37" s="46"/>
      <c r="Q37" s="46"/>
      <c r="R37" t="s">
        <v>794</v>
      </c>
    </row>
    <row r="38" spans="2:18" ht="64.5" thickBot="1" x14ac:dyDescent="0.3">
      <c r="B38" s="3">
        <v>35</v>
      </c>
      <c r="C38" s="27">
        <v>5</v>
      </c>
      <c r="D38" s="7">
        <v>35</v>
      </c>
      <c r="E38" s="8">
        <v>341</v>
      </c>
      <c r="F38" s="12" t="s">
        <v>404</v>
      </c>
      <c r="G38" s="9" t="s">
        <v>69</v>
      </c>
      <c r="H38" s="9" t="s">
        <v>227</v>
      </c>
      <c r="I38" s="10">
        <v>91924</v>
      </c>
      <c r="J38" s="74" t="s">
        <v>650</v>
      </c>
      <c r="K38" s="75"/>
      <c r="L38" s="11">
        <v>44012</v>
      </c>
      <c r="M38" s="10">
        <v>20</v>
      </c>
      <c r="N38" s="31" t="s">
        <v>405</v>
      </c>
      <c r="O38" s="31" t="s">
        <v>371</v>
      </c>
      <c r="P38" s="46">
        <v>400</v>
      </c>
      <c r="Q38" s="46">
        <v>400</v>
      </c>
    </row>
    <row r="39" spans="2:18" ht="26.25" thickBot="1" x14ac:dyDescent="0.3">
      <c r="B39" s="3">
        <v>36</v>
      </c>
      <c r="C39" s="27">
        <v>5</v>
      </c>
      <c r="D39" s="7">
        <v>36</v>
      </c>
      <c r="E39" s="8">
        <v>341</v>
      </c>
      <c r="F39" s="12" t="s">
        <v>404</v>
      </c>
      <c r="G39" s="9" t="s">
        <v>70</v>
      </c>
      <c r="H39" s="9" t="s">
        <v>228</v>
      </c>
      <c r="I39" s="10">
        <v>91924</v>
      </c>
      <c r="J39" s="74" t="s">
        <v>651</v>
      </c>
      <c r="K39" s="75"/>
      <c r="L39" s="11">
        <v>44012</v>
      </c>
      <c r="M39" s="10">
        <v>20</v>
      </c>
      <c r="N39" s="31" t="s">
        <v>406</v>
      </c>
      <c r="O39" s="31" t="s">
        <v>371</v>
      </c>
      <c r="P39" s="46">
        <v>250</v>
      </c>
      <c r="Q39" s="46">
        <v>250</v>
      </c>
    </row>
    <row r="40" spans="2:18" ht="64.5" thickBot="1" x14ac:dyDescent="0.3">
      <c r="B40" s="3">
        <v>37</v>
      </c>
      <c r="C40" s="27">
        <v>5</v>
      </c>
      <c r="D40" s="7">
        <v>37</v>
      </c>
      <c r="E40" s="8">
        <v>341</v>
      </c>
      <c r="F40" s="12" t="s">
        <v>404</v>
      </c>
      <c r="G40" s="9" t="s">
        <v>71</v>
      </c>
      <c r="H40" s="9" t="s">
        <v>229</v>
      </c>
      <c r="I40" s="10">
        <v>91924</v>
      </c>
      <c r="J40" s="74" t="s">
        <v>652</v>
      </c>
      <c r="K40" s="75"/>
      <c r="L40" s="11">
        <v>44012</v>
      </c>
      <c r="M40" s="10">
        <v>20</v>
      </c>
      <c r="N40" s="31" t="s">
        <v>595</v>
      </c>
      <c r="O40" s="31" t="s">
        <v>371</v>
      </c>
      <c r="P40" s="46">
        <v>3500</v>
      </c>
      <c r="Q40" s="46">
        <v>3500</v>
      </c>
    </row>
    <row r="41" spans="2:18" ht="106.5" customHeight="1" thickBot="1" x14ac:dyDescent="0.3">
      <c r="B41" s="3">
        <v>38</v>
      </c>
      <c r="C41" s="27">
        <v>5</v>
      </c>
      <c r="D41" s="7">
        <v>38</v>
      </c>
      <c r="E41" s="8">
        <v>341</v>
      </c>
      <c r="F41" s="12" t="s">
        <v>404</v>
      </c>
      <c r="G41" s="9" t="s">
        <v>72</v>
      </c>
      <c r="H41" s="9" t="s">
        <v>230</v>
      </c>
      <c r="I41" s="10">
        <v>91924</v>
      </c>
      <c r="J41" s="74" t="s">
        <v>653</v>
      </c>
      <c r="K41" s="75"/>
      <c r="L41" s="11">
        <v>44012</v>
      </c>
      <c r="M41" s="10">
        <v>20</v>
      </c>
      <c r="N41" s="31" t="s">
        <v>568</v>
      </c>
      <c r="O41" s="31" t="s">
        <v>371</v>
      </c>
      <c r="P41" s="46">
        <v>1250</v>
      </c>
      <c r="Q41" s="46">
        <v>1250</v>
      </c>
    </row>
    <row r="42" spans="2:18" ht="63" customHeight="1" thickBot="1" x14ac:dyDescent="0.3">
      <c r="B42" s="3">
        <v>39</v>
      </c>
      <c r="C42" s="27">
        <v>5</v>
      </c>
      <c r="D42" s="7">
        <v>39</v>
      </c>
      <c r="E42" s="8">
        <v>341</v>
      </c>
      <c r="F42" s="12" t="s">
        <v>404</v>
      </c>
      <c r="G42" s="9" t="s">
        <v>73</v>
      </c>
      <c r="H42" s="9" t="s">
        <v>231</v>
      </c>
      <c r="I42" s="10">
        <v>91924</v>
      </c>
      <c r="J42" s="74" t="s">
        <v>654</v>
      </c>
      <c r="K42" s="75"/>
      <c r="L42" s="11">
        <v>44012</v>
      </c>
      <c r="M42" s="10">
        <v>20</v>
      </c>
      <c r="N42" s="31" t="s">
        <v>596</v>
      </c>
      <c r="O42" s="31" t="s">
        <v>371</v>
      </c>
      <c r="P42" s="46">
        <v>500</v>
      </c>
      <c r="Q42" s="46">
        <v>500</v>
      </c>
    </row>
    <row r="43" spans="2:18" ht="44.25" customHeight="1" thickBot="1" x14ac:dyDescent="0.3">
      <c r="B43" s="3">
        <v>40</v>
      </c>
      <c r="C43" s="27">
        <v>5</v>
      </c>
      <c r="D43" s="7">
        <v>40</v>
      </c>
      <c r="E43" s="8">
        <v>341</v>
      </c>
      <c r="F43" s="12" t="s">
        <v>404</v>
      </c>
      <c r="G43" s="9" t="s">
        <v>74</v>
      </c>
      <c r="H43" s="9" t="s">
        <v>232</v>
      </c>
      <c r="I43" s="10">
        <v>91924</v>
      </c>
      <c r="J43" s="74" t="s">
        <v>655</v>
      </c>
      <c r="K43" s="75"/>
      <c r="L43" s="11">
        <v>44012</v>
      </c>
      <c r="M43" s="10">
        <v>20</v>
      </c>
      <c r="N43" s="31" t="s">
        <v>407</v>
      </c>
      <c r="O43" s="31" t="s">
        <v>371</v>
      </c>
      <c r="P43" s="46">
        <v>200</v>
      </c>
      <c r="Q43" s="46">
        <v>200</v>
      </c>
    </row>
    <row r="44" spans="2:18" ht="26.25" thickBot="1" x14ac:dyDescent="0.3">
      <c r="B44" s="3">
        <v>41</v>
      </c>
      <c r="C44" s="27">
        <v>5</v>
      </c>
      <c r="D44" s="7">
        <v>41</v>
      </c>
      <c r="E44" s="8">
        <v>341</v>
      </c>
      <c r="F44" s="12" t="s">
        <v>404</v>
      </c>
      <c r="G44" s="9" t="s">
        <v>75</v>
      </c>
      <c r="H44" s="9" t="s">
        <v>233</v>
      </c>
      <c r="I44" s="10">
        <v>91924</v>
      </c>
      <c r="J44" s="74" t="s">
        <v>656</v>
      </c>
      <c r="K44" s="75"/>
      <c r="L44" s="11">
        <v>44012</v>
      </c>
      <c r="M44" s="10">
        <v>20</v>
      </c>
      <c r="N44" s="31" t="s">
        <v>408</v>
      </c>
      <c r="O44" s="31" t="s">
        <v>371</v>
      </c>
      <c r="P44" s="46">
        <v>200</v>
      </c>
      <c r="Q44" s="46">
        <v>200</v>
      </c>
    </row>
    <row r="45" spans="2:18" ht="26.25" thickBot="1" x14ac:dyDescent="0.3">
      <c r="B45" s="3">
        <v>52</v>
      </c>
      <c r="C45" s="27">
        <v>5</v>
      </c>
      <c r="D45" s="7">
        <v>42</v>
      </c>
      <c r="E45" s="8">
        <v>341</v>
      </c>
      <c r="F45" s="12" t="s">
        <v>404</v>
      </c>
      <c r="G45" s="9" t="s">
        <v>76</v>
      </c>
      <c r="H45" s="9" t="s">
        <v>234</v>
      </c>
      <c r="I45" s="10">
        <v>91924</v>
      </c>
      <c r="J45" s="74" t="s">
        <v>657</v>
      </c>
      <c r="K45" s="75"/>
      <c r="L45" s="11">
        <v>44012</v>
      </c>
      <c r="M45" s="10">
        <v>20</v>
      </c>
      <c r="N45" s="31" t="s">
        <v>409</v>
      </c>
      <c r="O45" s="31" t="s">
        <v>371</v>
      </c>
      <c r="P45" s="46">
        <v>500</v>
      </c>
      <c r="Q45" s="46">
        <v>500</v>
      </c>
    </row>
    <row r="46" spans="2:18" ht="32.25" customHeight="1" thickBot="1" x14ac:dyDescent="0.3">
      <c r="B46" s="3">
        <v>43</v>
      </c>
      <c r="C46" s="27">
        <v>5</v>
      </c>
      <c r="D46" s="7">
        <v>43</v>
      </c>
      <c r="E46" s="8">
        <v>350</v>
      </c>
      <c r="F46" s="12" t="s">
        <v>410</v>
      </c>
      <c r="G46" s="9" t="s">
        <v>77</v>
      </c>
      <c r="H46" s="9" t="s">
        <v>235</v>
      </c>
      <c r="I46" s="10">
        <v>91924</v>
      </c>
      <c r="J46" s="74" t="s">
        <v>658</v>
      </c>
      <c r="K46" s="75"/>
      <c r="L46" s="11">
        <v>44012</v>
      </c>
      <c r="M46" s="10">
        <v>20</v>
      </c>
      <c r="N46" s="31" t="s">
        <v>411</v>
      </c>
      <c r="O46" s="31" t="s">
        <v>371</v>
      </c>
      <c r="P46" s="46">
        <v>2500</v>
      </c>
      <c r="Q46" s="46">
        <v>2500</v>
      </c>
    </row>
    <row r="47" spans="2:18" ht="77.25" thickBot="1" x14ac:dyDescent="0.3">
      <c r="B47" s="3">
        <v>44</v>
      </c>
      <c r="C47" s="27">
        <v>5</v>
      </c>
      <c r="D47" s="7">
        <v>44</v>
      </c>
      <c r="E47" s="8">
        <v>352</v>
      </c>
      <c r="F47" s="12" t="s">
        <v>412</v>
      </c>
      <c r="G47" s="9" t="s">
        <v>78</v>
      </c>
      <c r="H47" s="9" t="s">
        <v>236</v>
      </c>
      <c r="I47" s="10">
        <v>91924</v>
      </c>
      <c r="J47" s="74" t="s">
        <v>659</v>
      </c>
      <c r="K47" s="75"/>
      <c r="L47" s="11">
        <v>44012</v>
      </c>
      <c r="M47" s="10">
        <v>20</v>
      </c>
      <c r="N47" s="31" t="s">
        <v>569</v>
      </c>
      <c r="O47" s="31" t="s">
        <v>372</v>
      </c>
      <c r="P47" s="46">
        <v>1545.9</v>
      </c>
      <c r="Q47" s="46"/>
    </row>
    <row r="48" spans="2:18" ht="64.5" thickBot="1" x14ac:dyDescent="0.3">
      <c r="B48" s="3">
        <v>45</v>
      </c>
      <c r="C48" s="27">
        <v>5</v>
      </c>
      <c r="D48" s="7">
        <v>45</v>
      </c>
      <c r="E48" s="8">
        <v>370</v>
      </c>
      <c r="F48" s="12" t="s">
        <v>413</v>
      </c>
      <c r="G48" s="9" t="s">
        <v>79</v>
      </c>
      <c r="H48" s="9" t="s">
        <v>237</v>
      </c>
      <c r="I48" s="10">
        <v>91924</v>
      </c>
      <c r="J48" s="74" t="s">
        <v>660</v>
      </c>
      <c r="K48" s="75"/>
      <c r="L48" s="11">
        <v>44012</v>
      </c>
      <c r="M48" s="10">
        <v>20</v>
      </c>
      <c r="N48" s="31" t="s">
        <v>570</v>
      </c>
      <c r="O48" s="31" t="s">
        <v>371</v>
      </c>
      <c r="P48" s="46">
        <v>3500</v>
      </c>
      <c r="Q48" s="46">
        <v>3500</v>
      </c>
    </row>
    <row r="49" spans="1:18" ht="20.25" customHeight="1" thickBot="1" x14ac:dyDescent="0.3">
      <c r="B49" s="3">
        <v>46</v>
      </c>
      <c r="C49" s="27">
        <v>5</v>
      </c>
      <c r="D49" s="7">
        <v>46</v>
      </c>
      <c r="E49" s="8">
        <v>370</v>
      </c>
      <c r="F49" s="12" t="s">
        <v>413</v>
      </c>
      <c r="G49" s="9" t="s">
        <v>80</v>
      </c>
      <c r="H49" s="9" t="s">
        <v>238</v>
      </c>
      <c r="I49" s="10">
        <v>91924</v>
      </c>
      <c r="J49" s="74" t="s">
        <v>661</v>
      </c>
      <c r="K49" s="75"/>
      <c r="L49" s="11">
        <v>44012</v>
      </c>
      <c r="M49" s="10">
        <v>20</v>
      </c>
      <c r="N49" s="31" t="s">
        <v>414</v>
      </c>
      <c r="O49" s="31" t="s">
        <v>371</v>
      </c>
      <c r="P49" s="46">
        <v>185</v>
      </c>
      <c r="Q49" s="46">
        <v>185</v>
      </c>
    </row>
    <row r="50" spans="1:18" ht="34.5" customHeight="1" thickBot="1" x14ac:dyDescent="0.3">
      <c r="B50" s="3">
        <v>47</v>
      </c>
      <c r="C50" s="27">
        <v>5</v>
      </c>
      <c r="D50" s="7">
        <v>47</v>
      </c>
      <c r="E50" s="8">
        <v>370</v>
      </c>
      <c r="F50" s="12" t="s">
        <v>413</v>
      </c>
      <c r="G50" s="9" t="s">
        <v>81</v>
      </c>
      <c r="H50" s="9" t="s">
        <v>239</v>
      </c>
      <c r="I50" s="10">
        <v>91924</v>
      </c>
      <c r="J50" s="74" t="s">
        <v>662</v>
      </c>
      <c r="K50" s="75"/>
      <c r="L50" s="11">
        <v>44012</v>
      </c>
      <c r="M50" s="10">
        <v>20</v>
      </c>
      <c r="N50" s="31" t="s">
        <v>415</v>
      </c>
      <c r="O50" s="31" t="s">
        <v>371</v>
      </c>
      <c r="P50" s="46">
        <v>260</v>
      </c>
      <c r="Q50" s="46">
        <v>260</v>
      </c>
    </row>
    <row r="51" spans="1:18" ht="28.5" customHeight="1" thickBot="1" x14ac:dyDescent="0.3">
      <c r="B51" s="3">
        <v>48</v>
      </c>
      <c r="C51" s="27">
        <v>5</v>
      </c>
      <c r="D51" s="7">
        <v>48</v>
      </c>
      <c r="E51" s="8">
        <v>378</v>
      </c>
      <c r="F51" s="12" t="s">
        <v>416</v>
      </c>
      <c r="G51" s="9" t="s">
        <v>82</v>
      </c>
      <c r="H51" s="9" t="s">
        <v>240</v>
      </c>
      <c r="I51" s="10">
        <v>91924</v>
      </c>
      <c r="J51" s="74" t="s">
        <v>663</v>
      </c>
      <c r="K51" s="75"/>
      <c r="L51" s="11">
        <v>44012</v>
      </c>
      <c r="M51" s="10">
        <v>20</v>
      </c>
      <c r="N51" s="31" t="s">
        <v>417</v>
      </c>
      <c r="O51" s="31" t="s">
        <v>371</v>
      </c>
      <c r="P51" s="46">
        <v>300</v>
      </c>
      <c r="Q51" s="46">
        <v>300</v>
      </c>
    </row>
    <row r="52" spans="1:18" ht="80.25" customHeight="1" thickBot="1" x14ac:dyDescent="0.3">
      <c r="B52" s="3">
        <v>49</v>
      </c>
      <c r="C52" s="27">
        <v>5</v>
      </c>
      <c r="D52" s="7">
        <v>49</v>
      </c>
      <c r="E52" s="8">
        <v>394</v>
      </c>
      <c r="F52" s="12" t="s">
        <v>418</v>
      </c>
      <c r="G52" s="9" t="s">
        <v>83</v>
      </c>
      <c r="H52" s="9" t="s">
        <v>241</v>
      </c>
      <c r="I52" s="10">
        <v>91924</v>
      </c>
      <c r="J52" s="74" t="s">
        <v>664</v>
      </c>
      <c r="K52" s="75"/>
      <c r="L52" s="11">
        <v>44012</v>
      </c>
      <c r="M52" s="10">
        <v>20</v>
      </c>
      <c r="N52" s="31" t="s">
        <v>571</v>
      </c>
      <c r="O52" s="31" t="s">
        <v>371</v>
      </c>
      <c r="P52" s="46">
        <v>332.6</v>
      </c>
      <c r="Q52" s="46">
        <v>332.6</v>
      </c>
    </row>
    <row r="53" spans="1:18" ht="30.75" customHeight="1" thickBot="1" x14ac:dyDescent="0.3">
      <c r="B53" s="3">
        <v>50</v>
      </c>
      <c r="C53" s="27">
        <v>5</v>
      </c>
      <c r="D53" s="7">
        <v>50</v>
      </c>
      <c r="E53" s="8">
        <v>417</v>
      </c>
      <c r="F53" s="12" t="s">
        <v>419</v>
      </c>
      <c r="G53" s="9" t="s">
        <v>84</v>
      </c>
      <c r="H53" s="9" t="s">
        <v>242</v>
      </c>
      <c r="I53" s="10">
        <v>91924</v>
      </c>
      <c r="J53" s="74" t="s">
        <v>665</v>
      </c>
      <c r="K53" s="75"/>
      <c r="L53" s="11">
        <v>44012</v>
      </c>
      <c r="M53" s="10">
        <v>20</v>
      </c>
      <c r="N53" s="31" t="s">
        <v>420</v>
      </c>
      <c r="O53" s="31" t="s">
        <v>371</v>
      </c>
      <c r="P53" s="46">
        <v>50</v>
      </c>
      <c r="Q53" s="46">
        <v>50</v>
      </c>
    </row>
    <row r="54" spans="1:18" ht="41.25" customHeight="1" thickBot="1" x14ac:dyDescent="0.3">
      <c r="B54" s="3">
        <v>51</v>
      </c>
      <c r="C54" s="27">
        <v>5</v>
      </c>
      <c r="D54" s="7">
        <v>51</v>
      </c>
      <c r="E54" s="8">
        <v>418</v>
      </c>
      <c r="F54" s="12" t="s">
        <v>421</v>
      </c>
      <c r="G54" s="9" t="s">
        <v>85</v>
      </c>
      <c r="H54" s="9" t="s">
        <v>243</v>
      </c>
      <c r="I54" s="10">
        <v>91924</v>
      </c>
      <c r="J54" s="74" t="s">
        <v>666</v>
      </c>
      <c r="K54" s="75"/>
      <c r="L54" s="11">
        <v>44012</v>
      </c>
      <c r="M54" s="10">
        <v>20</v>
      </c>
      <c r="N54" s="31" t="s">
        <v>422</v>
      </c>
      <c r="O54" s="31" t="s">
        <v>371</v>
      </c>
      <c r="P54" s="46">
        <v>600</v>
      </c>
      <c r="Q54" s="46">
        <v>600</v>
      </c>
    </row>
    <row r="55" spans="1:18" ht="26.25" thickBot="1" x14ac:dyDescent="0.3">
      <c r="B55" s="3">
        <v>52</v>
      </c>
      <c r="C55" s="27">
        <v>5</v>
      </c>
      <c r="D55" s="43">
        <v>52</v>
      </c>
      <c r="E55" s="8">
        <v>418</v>
      </c>
      <c r="F55" s="12" t="s">
        <v>421</v>
      </c>
      <c r="G55" s="9" t="s">
        <v>86</v>
      </c>
      <c r="H55" s="9" t="s">
        <v>244</v>
      </c>
      <c r="I55" s="10">
        <v>91924</v>
      </c>
      <c r="J55" s="74" t="s">
        <v>667</v>
      </c>
      <c r="K55" s="75"/>
      <c r="L55" s="11">
        <v>44012</v>
      </c>
      <c r="M55" s="10">
        <v>20</v>
      </c>
      <c r="N55" s="32" t="s">
        <v>423</v>
      </c>
      <c r="O55" s="31" t="s">
        <v>371</v>
      </c>
      <c r="P55" s="46">
        <v>300</v>
      </c>
      <c r="Q55" s="46">
        <v>300</v>
      </c>
    </row>
    <row r="56" spans="1:18" ht="56.25" customHeight="1" thickBot="1" x14ac:dyDescent="0.3">
      <c r="B56" s="3">
        <v>53</v>
      </c>
      <c r="C56" s="27">
        <v>5</v>
      </c>
      <c r="D56" s="7">
        <v>53</v>
      </c>
      <c r="E56" s="8">
        <v>418</v>
      </c>
      <c r="F56" s="12" t="s">
        <v>421</v>
      </c>
      <c r="G56" s="9" t="s">
        <v>87</v>
      </c>
      <c r="H56" s="9" t="s">
        <v>245</v>
      </c>
      <c r="I56" s="10">
        <v>91924</v>
      </c>
      <c r="J56" s="74" t="s">
        <v>668</v>
      </c>
      <c r="K56" s="75"/>
      <c r="L56" s="11">
        <v>44012</v>
      </c>
      <c r="M56" s="10">
        <v>20</v>
      </c>
      <c r="N56" s="31" t="s">
        <v>424</v>
      </c>
      <c r="O56" s="31" t="s">
        <v>371</v>
      </c>
      <c r="P56" s="46">
        <v>250</v>
      </c>
      <c r="Q56" s="46">
        <v>250</v>
      </c>
    </row>
    <row r="57" spans="1:18" ht="82.5" customHeight="1" thickBot="1" x14ac:dyDescent="0.3">
      <c r="B57" s="3">
        <v>54</v>
      </c>
      <c r="C57" s="27">
        <v>5</v>
      </c>
      <c r="D57" s="7">
        <v>54</v>
      </c>
      <c r="E57" s="19">
        <v>419</v>
      </c>
      <c r="F57" s="12" t="s">
        <v>425</v>
      </c>
      <c r="G57" s="10" t="s">
        <v>377</v>
      </c>
      <c r="H57" s="9" t="s">
        <v>246</v>
      </c>
      <c r="I57" s="10">
        <v>920</v>
      </c>
      <c r="J57" s="74" t="s">
        <v>669</v>
      </c>
      <c r="K57" s="75"/>
      <c r="L57" s="11">
        <v>44012</v>
      </c>
      <c r="M57" s="10">
        <v>20</v>
      </c>
      <c r="N57" s="31" t="s">
        <v>572</v>
      </c>
      <c r="O57" s="31" t="s">
        <v>371</v>
      </c>
      <c r="P57" s="46"/>
      <c r="Q57" s="46"/>
      <c r="R57" t="s">
        <v>794</v>
      </c>
    </row>
    <row r="58" spans="1:18" ht="64.5" thickBot="1" x14ac:dyDescent="0.3">
      <c r="B58" s="3">
        <v>55</v>
      </c>
      <c r="C58" s="27">
        <v>5</v>
      </c>
      <c r="D58" s="7">
        <v>55</v>
      </c>
      <c r="E58" s="44">
        <v>419</v>
      </c>
      <c r="F58" s="12" t="s">
        <v>425</v>
      </c>
      <c r="G58" s="10" t="s">
        <v>377</v>
      </c>
      <c r="H58" s="9" t="s">
        <v>247</v>
      </c>
      <c r="I58" s="10">
        <v>920</v>
      </c>
      <c r="J58" s="74" t="s">
        <v>670</v>
      </c>
      <c r="K58" s="75"/>
      <c r="L58" s="11">
        <v>44012</v>
      </c>
      <c r="M58" s="10">
        <v>20</v>
      </c>
      <c r="N58" s="31" t="s">
        <v>426</v>
      </c>
      <c r="O58" s="31" t="s">
        <v>371</v>
      </c>
      <c r="P58" s="46"/>
      <c r="Q58" s="46"/>
      <c r="R58" t="s">
        <v>794</v>
      </c>
    </row>
    <row r="59" spans="1:18" ht="33" customHeight="1" thickBot="1" x14ac:dyDescent="0.3">
      <c r="B59" s="3">
        <v>56</v>
      </c>
      <c r="C59" s="27">
        <v>5</v>
      </c>
      <c r="D59" s="7">
        <v>56</v>
      </c>
      <c r="E59" s="8">
        <v>419</v>
      </c>
      <c r="F59" s="12" t="s">
        <v>425</v>
      </c>
      <c r="G59" s="9" t="s">
        <v>88</v>
      </c>
      <c r="H59" s="9" t="s">
        <v>248</v>
      </c>
      <c r="I59" s="10">
        <v>91924</v>
      </c>
      <c r="J59" s="74" t="s">
        <v>671</v>
      </c>
      <c r="K59" s="75"/>
      <c r="L59" s="11">
        <v>44012</v>
      </c>
      <c r="M59" s="10">
        <v>20</v>
      </c>
      <c r="N59" s="31" t="s">
        <v>427</v>
      </c>
      <c r="O59" s="31" t="s">
        <v>371</v>
      </c>
      <c r="P59" s="46">
        <v>5000</v>
      </c>
      <c r="Q59" s="46">
        <v>5000</v>
      </c>
    </row>
    <row r="60" spans="1:18" ht="36.75" customHeight="1" thickBot="1" x14ac:dyDescent="0.3">
      <c r="B60" s="3">
        <v>57</v>
      </c>
      <c r="C60" s="27">
        <v>5</v>
      </c>
      <c r="D60" s="7">
        <v>57</v>
      </c>
      <c r="E60" s="8">
        <v>419</v>
      </c>
      <c r="F60" s="12" t="s">
        <v>425</v>
      </c>
      <c r="G60" s="9" t="s">
        <v>89</v>
      </c>
      <c r="H60" s="9" t="s">
        <v>89</v>
      </c>
      <c r="I60" s="10">
        <v>91924</v>
      </c>
      <c r="J60" s="74" t="s">
        <v>672</v>
      </c>
      <c r="K60" s="75"/>
      <c r="L60" s="11">
        <v>44012</v>
      </c>
      <c r="M60" s="10">
        <v>20</v>
      </c>
      <c r="N60" s="31" t="s">
        <v>428</v>
      </c>
      <c r="O60" s="31" t="s">
        <v>371</v>
      </c>
      <c r="P60" s="46">
        <v>60000</v>
      </c>
      <c r="Q60" s="46">
        <v>60000</v>
      </c>
      <c r="R60" t="s">
        <v>794</v>
      </c>
    </row>
    <row r="61" spans="1:18" ht="60.75" customHeight="1" thickBot="1" x14ac:dyDescent="0.3">
      <c r="B61" s="3">
        <v>58</v>
      </c>
      <c r="C61" s="27">
        <v>5</v>
      </c>
      <c r="D61" s="7">
        <v>58</v>
      </c>
      <c r="E61" s="8">
        <v>420</v>
      </c>
      <c r="F61" s="12" t="s">
        <v>429</v>
      </c>
      <c r="G61" s="9" t="s">
        <v>90</v>
      </c>
      <c r="H61" s="9" t="s">
        <v>249</v>
      </c>
      <c r="I61" s="10">
        <v>91924</v>
      </c>
      <c r="J61" s="74" t="s">
        <v>673</v>
      </c>
      <c r="K61" s="75"/>
      <c r="L61" s="11">
        <v>44012</v>
      </c>
      <c r="M61" s="10">
        <v>20</v>
      </c>
      <c r="N61" s="31" t="s">
        <v>599</v>
      </c>
      <c r="O61" s="31" t="s">
        <v>371</v>
      </c>
      <c r="P61" s="46">
        <v>100</v>
      </c>
      <c r="Q61" s="46">
        <v>100</v>
      </c>
    </row>
    <row r="62" spans="1:18" ht="63" customHeight="1" thickBot="1" x14ac:dyDescent="0.3">
      <c r="B62" s="3">
        <v>59</v>
      </c>
      <c r="C62" s="27">
        <v>5</v>
      </c>
      <c r="D62" s="7">
        <v>59</v>
      </c>
      <c r="E62" s="8">
        <v>420</v>
      </c>
      <c r="F62" s="12" t="s">
        <v>429</v>
      </c>
      <c r="G62" s="9" t="s">
        <v>91</v>
      </c>
      <c r="H62" s="9" t="s">
        <v>250</v>
      </c>
      <c r="I62" s="10">
        <v>91924</v>
      </c>
      <c r="J62" s="74" t="s">
        <v>674</v>
      </c>
      <c r="K62" s="75"/>
      <c r="L62" s="11">
        <v>44012</v>
      </c>
      <c r="M62" s="10">
        <v>20</v>
      </c>
      <c r="N62" s="31" t="s">
        <v>597</v>
      </c>
      <c r="O62" s="31" t="s">
        <v>372</v>
      </c>
      <c r="P62" s="46">
        <v>340</v>
      </c>
      <c r="Q62" s="46"/>
    </row>
    <row r="63" spans="1:18" ht="31.5" customHeight="1" thickBot="1" x14ac:dyDescent="0.3">
      <c r="A63" s="33" t="s">
        <v>19</v>
      </c>
      <c r="B63" s="3">
        <v>60</v>
      </c>
      <c r="C63" s="27">
        <v>5</v>
      </c>
      <c r="D63" s="7">
        <v>60</v>
      </c>
      <c r="E63" s="19">
        <v>420</v>
      </c>
      <c r="F63" s="12" t="s">
        <v>429</v>
      </c>
      <c r="G63" s="9" t="s">
        <v>92</v>
      </c>
      <c r="H63" s="9" t="s">
        <v>251</v>
      </c>
      <c r="I63" s="10">
        <v>91924</v>
      </c>
      <c r="J63" s="74" t="s">
        <v>675</v>
      </c>
      <c r="K63" s="75"/>
      <c r="L63" s="11">
        <v>44012</v>
      </c>
      <c r="M63" s="10">
        <v>20</v>
      </c>
      <c r="N63" s="52" t="s">
        <v>430</v>
      </c>
      <c r="O63" s="31" t="s">
        <v>371</v>
      </c>
      <c r="P63" s="46">
        <v>400</v>
      </c>
      <c r="Q63" s="46">
        <v>400</v>
      </c>
    </row>
    <row r="64" spans="1:18" ht="26.25" thickBot="1" x14ac:dyDescent="0.3">
      <c r="B64" s="3">
        <v>61</v>
      </c>
      <c r="C64" s="27">
        <v>5</v>
      </c>
      <c r="D64" s="7">
        <v>61</v>
      </c>
      <c r="E64" s="19">
        <v>430</v>
      </c>
      <c r="F64" s="53" t="s">
        <v>431</v>
      </c>
      <c r="G64" s="9" t="s">
        <v>93</v>
      </c>
      <c r="H64" s="9" t="s">
        <v>252</v>
      </c>
      <c r="I64" s="10">
        <v>91924</v>
      </c>
      <c r="J64" s="74" t="s">
        <v>676</v>
      </c>
      <c r="K64" s="75"/>
      <c r="L64" s="11">
        <v>44012</v>
      </c>
      <c r="M64" s="10">
        <v>20</v>
      </c>
      <c r="N64" s="31" t="s">
        <v>598</v>
      </c>
      <c r="O64" s="31" t="s">
        <v>432</v>
      </c>
      <c r="P64" s="46" t="s">
        <v>559</v>
      </c>
      <c r="Q64" s="46">
        <v>198.9</v>
      </c>
    </row>
    <row r="65" spans="2:18" ht="40.5" customHeight="1" thickBot="1" x14ac:dyDescent="0.3">
      <c r="B65" s="3">
        <v>62</v>
      </c>
      <c r="C65" s="27">
        <v>5</v>
      </c>
      <c r="D65" s="7">
        <v>62</v>
      </c>
      <c r="E65" s="19">
        <v>449</v>
      </c>
      <c r="F65" s="53" t="s">
        <v>433</v>
      </c>
      <c r="G65" s="9" t="s">
        <v>94</v>
      </c>
      <c r="H65" s="9" t="s">
        <v>253</v>
      </c>
      <c r="I65" s="10">
        <v>91924</v>
      </c>
      <c r="J65" s="74" t="s">
        <v>677</v>
      </c>
      <c r="K65" s="75"/>
      <c r="L65" s="11">
        <v>44012</v>
      </c>
      <c r="M65" s="10">
        <v>20</v>
      </c>
      <c r="N65" s="31" t="s">
        <v>434</v>
      </c>
      <c r="O65" s="31" t="s">
        <v>372</v>
      </c>
      <c r="P65" s="46">
        <v>300</v>
      </c>
      <c r="Q65" s="46"/>
    </row>
    <row r="66" spans="2:18" ht="39" thickBot="1" x14ac:dyDescent="0.3">
      <c r="B66" s="3">
        <v>63</v>
      </c>
      <c r="C66" s="27">
        <v>5</v>
      </c>
      <c r="D66" s="7">
        <v>63</v>
      </c>
      <c r="E66" s="8">
        <v>491</v>
      </c>
      <c r="F66" s="12" t="s">
        <v>435</v>
      </c>
      <c r="G66" s="9" t="s">
        <v>95</v>
      </c>
      <c r="H66" s="9" t="s">
        <v>254</v>
      </c>
      <c r="I66" s="10">
        <v>91924</v>
      </c>
      <c r="J66" s="74" t="s">
        <v>678</v>
      </c>
      <c r="K66" s="75"/>
      <c r="L66" s="11">
        <v>44012</v>
      </c>
      <c r="M66" s="24">
        <v>20</v>
      </c>
      <c r="N66" s="52" t="s">
        <v>436</v>
      </c>
      <c r="O66" s="31" t="s">
        <v>371</v>
      </c>
      <c r="P66" s="46">
        <v>500</v>
      </c>
      <c r="Q66" s="46">
        <v>500</v>
      </c>
    </row>
    <row r="67" spans="2:18" ht="144.75" customHeight="1" thickBot="1" x14ac:dyDescent="0.3">
      <c r="B67" s="3">
        <v>64</v>
      </c>
      <c r="C67" s="55">
        <v>5</v>
      </c>
      <c r="D67" s="56">
        <v>64</v>
      </c>
      <c r="E67" s="57">
        <v>495</v>
      </c>
      <c r="F67" s="58" t="s">
        <v>437</v>
      </c>
      <c r="G67" s="65" t="s">
        <v>377</v>
      </c>
      <c r="H67" s="9" t="s">
        <v>255</v>
      </c>
      <c r="I67" s="10">
        <v>920</v>
      </c>
      <c r="J67" s="74" t="s">
        <v>679</v>
      </c>
      <c r="K67" s="75"/>
      <c r="L67" s="11">
        <v>44012</v>
      </c>
      <c r="M67" s="59">
        <v>20</v>
      </c>
      <c r="N67" s="60" t="s">
        <v>795</v>
      </c>
      <c r="O67" s="61" t="s">
        <v>371</v>
      </c>
      <c r="P67" s="46"/>
      <c r="Q67" s="46"/>
      <c r="R67" t="s">
        <v>794</v>
      </c>
    </row>
    <row r="68" spans="2:18" ht="26.25" thickBot="1" x14ac:dyDescent="0.3">
      <c r="B68" s="3">
        <v>65</v>
      </c>
      <c r="C68" s="27">
        <v>5</v>
      </c>
      <c r="D68" s="7">
        <v>65</v>
      </c>
      <c r="E68" s="8">
        <v>505</v>
      </c>
      <c r="F68" s="12" t="s">
        <v>438</v>
      </c>
      <c r="G68" s="9" t="s">
        <v>96</v>
      </c>
      <c r="H68" s="9" t="s">
        <v>256</v>
      </c>
      <c r="I68" s="10">
        <v>91924</v>
      </c>
      <c r="J68" s="74" t="s">
        <v>680</v>
      </c>
      <c r="K68" s="75"/>
      <c r="L68" s="11">
        <v>44012</v>
      </c>
      <c r="M68" s="10">
        <v>20</v>
      </c>
      <c r="N68" s="31" t="s">
        <v>439</v>
      </c>
      <c r="O68" s="31" t="s">
        <v>372</v>
      </c>
      <c r="P68" s="46">
        <v>441</v>
      </c>
      <c r="Q68" s="46"/>
    </row>
    <row r="69" spans="2:18" ht="51.75" customHeight="1" thickBot="1" x14ac:dyDescent="0.3">
      <c r="B69" s="3">
        <v>66</v>
      </c>
      <c r="C69" s="27">
        <v>5</v>
      </c>
      <c r="D69" s="7">
        <v>66</v>
      </c>
      <c r="E69" s="8">
        <v>505</v>
      </c>
      <c r="F69" s="12" t="s">
        <v>438</v>
      </c>
      <c r="G69" s="9" t="s">
        <v>97</v>
      </c>
      <c r="H69" s="9" t="s">
        <v>257</v>
      </c>
      <c r="I69" s="10">
        <v>91924</v>
      </c>
      <c r="J69" s="74" t="s">
        <v>681</v>
      </c>
      <c r="K69" s="75"/>
      <c r="L69" s="11">
        <v>44012</v>
      </c>
      <c r="M69" s="10">
        <v>20</v>
      </c>
      <c r="N69" s="32" t="s">
        <v>573</v>
      </c>
      <c r="O69" s="31" t="s">
        <v>371</v>
      </c>
      <c r="P69" s="46">
        <v>300</v>
      </c>
      <c r="Q69" s="46">
        <v>300</v>
      </c>
      <c r="R69" t="s">
        <v>794</v>
      </c>
    </row>
    <row r="70" spans="2:18" ht="51.75" thickBot="1" x14ac:dyDescent="0.3">
      <c r="B70" s="3">
        <v>67</v>
      </c>
      <c r="C70" s="27">
        <v>5</v>
      </c>
      <c r="D70" s="7">
        <v>67</v>
      </c>
      <c r="E70" s="8">
        <v>505</v>
      </c>
      <c r="F70" s="12" t="s">
        <v>438</v>
      </c>
      <c r="G70" s="9" t="s">
        <v>98</v>
      </c>
      <c r="H70" s="9" t="s">
        <v>258</v>
      </c>
      <c r="I70" s="10">
        <v>91924</v>
      </c>
      <c r="J70" s="74" t="s">
        <v>682</v>
      </c>
      <c r="K70" s="75"/>
      <c r="L70" s="11">
        <v>44012</v>
      </c>
      <c r="M70" s="10">
        <v>20</v>
      </c>
      <c r="N70" s="54" t="s">
        <v>600</v>
      </c>
      <c r="O70" s="31" t="s">
        <v>371</v>
      </c>
      <c r="P70" s="46">
        <v>200</v>
      </c>
      <c r="Q70" s="46">
        <v>200</v>
      </c>
    </row>
    <row r="71" spans="2:18" ht="115.5" thickBot="1" x14ac:dyDescent="0.3">
      <c r="B71" s="3">
        <v>68</v>
      </c>
      <c r="C71" s="27">
        <v>5</v>
      </c>
      <c r="D71" s="63">
        <v>68</v>
      </c>
      <c r="E71" s="8">
        <v>550</v>
      </c>
      <c r="F71" s="12" t="s">
        <v>440</v>
      </c>
      <c r="G71" s="69" t="s">
        <v>582</v>
      </c>
      <c r="H71" s="69" t="s">
        <v>582</v>
      </c>
      <c r="I71" s="66" t="s">
        <v>582</v>
      </c>
      <c r="J71" s="74" t="s">
        <v>683</v>
      </c>
      <c r="K71" s="75"/>
      <c r="L71" s="11">
        <v>44012</v>
      </c>
      <c r="M71" s="10">
        <v>20</v>
      </c>
      <c r="N71" s="68" t="s">
        <v>581</v>
      </c>
      <c r="O71" s="31" t="s">
        <v>372</v>
      </c>
      <c r="P71" s="46"/>
      <c r="Q71" s="46"/>
    </row>
    <row r="72" spans="2:18" ht="26.25" thickBot="1" x14ac:dyDescent="0.3">
      <c r="B72" s="3">
        <v>69</v>
      </c>
      <c r="C72" s="27">
        <v>5</v>
      </c>
      <c r="D72" s="63">
        <v>69</v>
      </c>
      <c r="E72" s="8">
        <v>550</v>
      </c>
      <c r="F72" s="12" t="s">
        <v>440</v>
      </c>
      <c r="G72" s="9" t="s">
        <v>99</v>
      </c>
      <c r="H72" s="9" t="s">
        <v>259</v>
      </c>
      <c r="I72" s="10">
        <v>91924</v>
      </c>
      <c r="J72" s="74" t="s">
        <v>684</v>
      </c>
      <c r="K72" s="75"/>
      <c r="L72" s="11">
        <v>44012</v>
      </c>
      <c r="M72" s="10">
        <v>20</v>
      </c>
      <c r="N72" s="31" t="s">
        <v>441</v>
      </c>
      <c r="O72" s="31" t="s">
        <v>371</v>
      </c>
      <c r="P72" s="46">
        <v>50</v>
      </c>
      <c r="Q72" s="46">
        <v>50</v>
      </c>
    </row>
    <row r="73" spans="2:18" ht="17.25" customHeight="1" thickBot="1" x14ac:dyDescent="0.3">
      <c r="B73" s="3">
        <v>70</v>
      </c>
      <c r="C73" s="27">
        <v>5</v>
      </c>
      <c r="D73" s="63">
        <v>70</v>
      </c>
      <c r="E73" s="8">
        <v>550</v>
      </c>
      <c r="F73" s="12" t="s">
        <v>440</v>
      </c>
      <c r="G73" s="9" t="s">
        <v>100</v>
      </c>
      <c r="H73" s="9" t="s">
        <v>260</v>
      </c>
      <c r="I73" s="10">
        <v>91924</v>
      </c>
      <c r="J73" s="74" t="s">
        <v>685</v>
      </c>
      <c r="K73" s="75"/>
      <c r="L73" s="11">
        <v>44012</v>
      </c>
      <c r="M73" s="10">
        <v>20</v>
      </c>
      <c r="N73" s="31" t="s">
        <v>442</v>
      </c>
      <c r="O73" s="31" t="s">
        <v>371</v>
      </c>
      <c r="P73" s="46">
        <v>200</v>
      </c>
      <c r="Q73" s="46">
        <v>200</v>
      </c>
    </row>
    <row r="74" spans="2:18" ht="39" thickBot="1" x14ac:dyDescent="0.3">
      <c r="B74" s="3">
        <v>71</v>
      </c>
      <c r="C74" s="27">
        <v>5</v>
      </c>
      <c r="D74" s="63">
        <v>71</v>
      </c>
      <c r="E74" s="8">
        <v>550</v>
      </c>
      <c r="F74" s="12" t="s">
        <v>440</v>
      </c>
      <c r="G74" s="9" t="s">
        <v>101</v>
      </c>
      <c r="H74" s="9" t="s">
        <v>261</v>
      </c>
      <c r="I74" s="10">
        <v>91924</v>
      </c>
      <c r="J74" s="74" t="s">
        <v>686</v>
      </c>
      <c r="K74" s="75"/>
      <c r="L74" s="11">
        <v>44012</v>
      </c>
      <c r="M74" s="10">
        <v>20</v>
      </c>
      <c r="N74" s="31" t="s">
        <v>443</v>
      </c>
      <c r="O74" s="31" t="s">
        <v>371</v>
      </c>
      <c r="P74" s="46">
        <v>350</v>
      </c>
      <c r="Q74" s="46">
        <v>350</v>
      </c>
    </row>
    <row r="75" spans="2:18" ht="15.75" thickBot="1" x14ac:dyDescent="0.3">
      <c r="B75" s="3">
        <v>72</v>
      </c>
      <c r="C75" s="27">
        <v>5</v>
      </c>
      <c r="D75" s="63">
        <v>72</v>
      </c>
      <c r="E75" s="8">
        <v>550</v>
      </c>
      <c r="F75" s="12" t="s">
        <v>440</v>
      </c>
      <c r="G75" s="9" t="s">
        <v>102</v>
      </c>
      <c r="H75" s="9" t="s">
        <v>262</v>
      </c>
      <c r="I75" s="10">
        <v>91924</v>
      </c>
      <c r="J75" s="74" t="s">
        <v>687</v>
      </c>
      <c r="K75" s="75"/>
      <c r="L75" s="11">
        <v>44012</v>
      </c>
      <c r="M75" s="10">
        <v>20</v>
      </c>
      <c r="N75" s="31" t="s">
        <v>444</v>
      </c>
      <c r="O75" s="31" t="s">
        <v>371</v>
      </c>
      <c r="P75" s="46">
        <v>1070</v>
      </c>
      <c r="Q75" s="46">
        <v>1070</v>
      </c>
    </row>
    <row r="76" spans="2:18" ht="64.5" thickBot="1" x14ac:dyDescent="0.3">
      <c r="B76" s="3">
        <v>73</v>
      </c>
      <c r="C76" s="27">
        <v>5</v>
      </c>
      <c r="D76" s="63">
        <v>73</v>
      </c>
      <c r="E76" s="8">
        <v>604</v>
      </c>
      <c r="F76" s="12" t="s">
        <v>445</v>
      </c>
      <c r="G76" s="9" t="s">
        <v>103</v>
      </c>
      <c r="H76" s="9" t="s">
        <v>263</v>
      </c>
      <c r="I76" s="10">
        <v>91924</v>
      </c>
      <c r="J76" s="74" t="s">
        <v>688</v>
      </c>
      <c r="K76" s="75"/>
      <c r="L76" s="11">
        <v>44012</v>
      </c>
      <c r="M76" s="10">
        <v>20</v>
      </c>
      <c r="N76" s="31" t="s">
        <v>447</v>
      </c>
      <c r="O76" s="31" t="s">
        <v>395</v>
      </c>
      <c r="P76" s="46" t="s">
        <v>446</v>
      </c>
      <c r="Q76" s="46">
        <v>400</v>
      </c>
    </row>
    <row r="77" spans="2:18" ht="26.25" thickBot="1" x14ac:dyDescent="0.3">
      <c r="B77" s="3">
        <v>74</v>
      </c>
      <c r="C77" s="27">
        <v>5</v>
      </c>
      <c r="D77" s="63">
        <v>74</v>
      </c>
      <c r="E77" s="8">
        <v>624</v>
      </c>
      <c r="F77" s="12" t="s">
        <v>448</v>
      </c>
      <c r="G77" s="9" t="s">
        <v>104</v>
      </c>
      <c r="H77" s="9" t="s">
        <v>264</v>
      </c>
      <c r="I77" s="10">
        <v>91924</v>
      </c>
      <c r="J77" s="74" t="s">
        <v>689</v>
      </c>
      <c r="K77" s="75"/>
      <c r="L77" s="11">
        <v>44012</v>
      </c>
      <c r="M77" s="10">
        <v>20</v>
      </c>
      <c r="N77" s="31" t="s">
        <v>449</v>
      </c>
      <c r="O77" s="31" t="s">
        <v>371</v>
      </c>
      <c r="P77" s="46">
        <v>200</v>
      </c>
      <c r="Q77" s="46">
        <v>200</v>
      </c>
    </row>
    <row r="78" spans="2:18" ht="128.25" thickBot="1" x14ac:dyDescent="0.3">
      <c r="B78" s="3">
        <v>75</v>
      </c>
      <c r="C78" s="27">
        <v>5</v>
      </c>
      <c r="D78" s="63">
        <v>75</v>
      </c>
      <c r="E78" s="8">
        <v>624</v>
      </c>
      <c r="F78" s="12" t="s">
        <v>448</v>
      </c>
      <c r="G78" s="9" t="s">
        <v>105</v>
      </c>
      <c r="H78" s="9" t="s">
        <v>265</v>
      </c>
      <c r="I78" s="10">
        <v>91924</v>
      </c>
      <c r="J78" s="74" t="s">
        <v>690</v>
      </c>
      <c r="K78" s="75"/>
      <c r="L78" s="11">
        <v>44012</v>
      </c>
      <c r="M78" s="10">
        <v>20</v>
      </c>
      <c r="N78" s="71" t="s">
        <v>797</v>
      </c>
      <c r="O78" s="31" t="s">
        <v>371</v>
      </c>
      <c r="P78" s="46">
        <v>400</v>
      </c>
      <c r="Q78" s="46">
        <v>400</v>
      </c>
    </row>
    <row r="79" spans="2:18" ht="26.25" thickBot="1" x14ac:dyDescent="0.3">
      <c r="B79" s="3">
        <v>76</v>
      </c>
      <c r="C79" s="27">
        <v>5</v>
      </c>
      <c r="D79" s="63">
        <v>76</v>
      </c>
      <c r="E79" s="8">
        <v>624</v>
      </c>
      <c r="F79" s="12" t="s">
        <v>448</v>
      </c>
      <c r="G79" s="9" t="s">
        <v>106</v>
      </c>
      <c r="H79" s="9" t="s">
        <v>266</v>
      </c>
      <c r="I79" s="10">
        <v>91924</v>
      </c>
      <c r="J79" s="74" t="s">
        <v>691</v>
      </c>
      <c r="K79" s="75"/>
      <c r="L79" s="11">
        <v>44012</v>
      </c>
      <c r="M79" s="10">
        <v>20</v>
      </c>
      <c r="N79" s="31" t="s">
        <v>450</v>
      </c>
      <c r="O79" s="31" t="s">
        <v>371</v>
      </c>
      <c r="P79" s="46">
        <v>100</v>
      </c>
      <c r="Q79" s="46">
        <v>100</v>
      </c>
    </row>
    <row r="80" spans="2:18" ht="346.5" customHeight="1" thickBot="1" x14ac:dyDescent="0.3">
      <c r="B80" s="3">
        <v>77</v>
      </c>
      <c r="C80" s="27">
        <v>5</v>
      </c>
      <c r="D80" s="63">
        <v>77</v>
      </c>
      <c r="E80" s="8">
        <v>630</v>
      </c>
      <c r="F80" s="12" t="s">
        <v>451</v>
      </c>
      <c r="G80" s="9" t="s">
        <v>107</v>
      </c>
      <c r="H80" s="9" t="s">
        <v>267</v>
      </c>
      <c r="I80" s="10">
        <v>91924</v>
      </c>
      <c r="J80" s="74" t="s">
        <v>692</v>
      </c>
      <c r="K80" s="75"/>
      <c r="L80" s="11">
        <v>44012</v>
      </c>
      <c r="M80" s="10">
        <v>20</v>
      </c>
      <c r="N80" s="31" t="s">
        <v>583</v>
      </c>
      <c r="O80" s="31" t="s">
        <v>371</v>
      </c>
      <c r="P80" s="46">
        <v>2500</v>
      </c>
      <c r="Q80" s="46">
        <v>2500</v>
      </c>
    </row>
    <row r="81" spans="2:18" ht="246.75" customHeight="1" thickBot="1" x14ac:dyDescent="0.3">
      <c r="B81" s="3">
        <v>78</v>
      </c>
      <c r="C81" s="27">
        <v>5</v>
      </c>
      <c r="D81" s="63">
        <v>78</v>
      </c>
      <c r="E81" s="8">
        <v>630</v>
      </c>
      <c r="F81" s="12" t="s">
        <v>451</v>
      </c>
      <c r="G81" s="9" t="s">
        <v>108</v>
      </c>
      <c r="H81" s="9" t="s">
        <v>268</v>
      </c>
      <c r="I81" s="10">
        <v>920</v>
      </c>
      <c r="J81" s="74" t="s">
        <v>693</v>
      </c>
      <c r="K81" s="75"/>
      <c r="L81" s="11">
        <v>44012</v>
      </c>
      <c r="M81" s="10">
        <v>20</v>
      </c>
      <c r="N81" s="31" t="s">
        <v>601</v>
      </c>
      <c r="O81" s="31" t="s">
        <v>371</v>
      </c>
      <c r="P81" s="46"/>
      <c r="Q81" s="46"/>
    </row>
    <row r="82" spans="2:18" ht="39" thickBot="1" x14ac:dyDescent="0.3">
      <c r="B82" s="3">
        <v>79</v>
      </c>
      <c r="C82" s="27">
        <v>5</v>
      </c>
      <c r="D82" s="63">
        <v>79</v>
      </c>
      <c r="E82" s="8">
        <v>632</v>
      </c>
      <c r="F82" s="12" t="s">
        <v>452</v>
      </c>
      <c r="G82" s="9" t="s">
        <v>109</v>
      </c>
      <c r="H82" s="9" t="s">
        <v>269</v>
      </c>
      <c r="I82" s="10">
        <v>91924</v>
      </c>
      <c r="J82" s="74" t="s">
        <v>694</v>
      </c>
      <c r="K82" s="75"/>
      <c r="L82" s="11">
        <v>44012</v>
      </c>
      <c r="M82" s="10">
        <v>20</v>
      </c>
      <c r="N82" s="31" t="s">
        <v>453</v>
      </c>
      <c r="O82" s="31" t="s">
        <v>372</v>
      </c>
      <c r="P82" s="46">
        <v>199</v>
      </c>
      <c r="Q82" s="46"/>
    </row>
    <row r="83" spans="2:18" ht="39" thickBot="1" x14ac:dyDescent="0.3">
      <c r="B83" s="3">
        <v>80</v>
      </c>
      <c r="C83" s="27">
        <v>5</v>
      </c>
      <c r="D83" s="63">
        <v>80</v>
      </c>
      <c r="E83" s="8">
        <v>632</v>
      </c>
      <c r="F83" s="12" t="s">
        <v>452</v>
      </c>
      <c r="G83" s="9" t="s">
        <v>110</v>
      </c>
      <c r="H83" s="9" t="s">
        <v>270</v>
      </c>
      <c r="I83" s="10">
        <v>91924</v>
      </c>
      <c r="J83" s="74" t="s">
        <v>695</v>
      </c>
      <c r="K83" s="75"/>
      <c r="L83" s="11">
        <v>44012</v>
      </c>
      <c r="M83" s="10">
        <v>20</v>
      </c>
      <c r="N83" s="31" t="s">
        <v>454</v>
      </c>
      <c r="O83" s="31" t="s">
        <v>372</v>
      </c>
      <c r="P83" s="46">
        <v>153</v>
      </c>
      <c r="Q83" s="46"/>
      <c r="R83" t="s">
        <v>794</v>
      </c>
    </row>
    <row r="84" spans="2:18" ht="77.25" thickBot="1" x14ac:dyDescent="0.3">
      <c r="B84" s="3">
        <v>81</v>
      </c>
      <c r="C84" s="27">
        <v>5</v>
      </c>
      <c r="D84" s="63">
        <v>81</v>
      </c>
      <c r="E84" s="8">
        <v>665</v>
      </c>
      <c r="F84" s="12" t="s">
        <v>455</v>
      </c>
      <c r="G84" s="10" t="s">
        <v>377</v>
      </c>
      <c r="H84" s="9" t="s">
        <v>271</v>
      </c>
      <c r="I84" s="10">
        <v>920</v>
      </c>
      <c r="J84" s="74" t="s">
        <v>696</v>
      </c>
      <c r="K84" s="75"/>
      <c r="L84" s="11">
        <v>44012</v>
      </c>
      <c r="M84" s="10">
        <v>20</v>
      </c>
      <c r="N84" s="31" t="s">
        <v>457</v>
      </c>
      <c r="O84" s="31"/>
      <c r="P84" s="46"/>
      <c r="Q84" s="46"/>
    </row>
    <row r="85" spans="2:18" ht="39" thickBot="1" x14ac:dyDescent="0.3">
      <c r="B85" s="3">
        <v>82</v>
      </c>
      <c r="C85" s="27">
        <v>5</v>
      </c>
      <c r="D85" s="63">
        <v>82</v>
      </c>
      <c r="E85" s="8">
        <v>665</v>
      </c>
      <c r="F85" s="12" t="s">
        <v>455</v>
      </c>
      <c r="G85" s="9" t="s">
        <v>111</v>
      </c>
      <c r="H85" s="9" t="s">
        <v>272</v>
      </c>
      <c r="I85" s="10">
        <v>91924</v>
      </c>
      <c r="J85" s="74" t="s">
        <v>697</v>
      </c>
      <c r="K85" s="75"/>
      <c r="L85" s="11">
        <v>44012</v>
      </c>
      <c r="M85" s="10">
        <v>20</v>
      </c>
      <c r="N85" s="31" t="s">
        <v>456</v>
      </c>
      <c r="O85" s="31" t="s">
        <v>371</v>
      </c>
      <c r="P85" s="46">
        <v>500</v>
      </c>
      <c r="Q85" s="46">
        <v>500</v>
      </c>
      <c r="R85" s="33" t="s">
        <v>794</v>
      </c>
    </row>
    <row r="86" spans="2:18" ht="77.25" thickBot="1" x14ac:dyDescent="0.3">
      <c r="B86" s="3">
        <v>83</v>
      </c>
      <c r="C86" s="27">
        <v>5</v>
      </c>
      <c r="D86" s="63">
        <v>83</v>
      </c>
      <c r="E86" s="8">
        <v>665</v>
      </c>
      <c r="F86" s="12" t="s">
        <v>455</v>
      </c>
      <c r="G86" s="10" t="s">
        <v>377</v>
      </c>
      <c r="H86" s="9" t="s">
        <v>273</v>
      </c>
      <c r="I86" s="10">
        <v>920</v>
      </c>
      <c r="J86" s="74" t="s">
        <v>698</v>
      </c>
      <c r="K86" s="75"/>
      <c r="L86" s="11">
        <v>44012</v>
      </c>
      <c r="M86" s="10">
        <v>20</v>
      </c>
      <c r="N86" s="31" t="s">
        <v>458</v>
      </c>
      <c r="O86" s="31"/>
      <c r="P86" s="46"/>
      <c r="Q86" s="46"/>
    </row>
    <row r="87" spans="2:18" ht="64.5" thickBot="1" x14ac:dyDescent="0.3">
      <c r="B87" s="3">
        <v>84</v>
      </c>
      <c r="C87" s="27">
        <v>5</v>
      </c>
      <c r="D87" s="63">
        <v>84</v>
      </c>
      <c r="E87" s="8">
        <v>665</v>
      </c>
      <c r="F87" s="12" t="s">
        <v>455</v>
      </c>
      <c r="G87" s="10" t="s">
        <v>377</v>
      </c>
      <c r="H87" s="9" t="s">
        <v>274</v>
      </c>
      <c r="I87" s="10">
        <v>920</v>
      </c>
      <c r="J87" s="74" t="s">
        <v>699</v>
      </c>
      <c r="K87" s="75"/>
      <c r="L87" s="11">
        <v>44012</v>
      </c>
      <c r="M87" s="10">
        <v>20</v>
      </c>
      <c r="N87" s="31" t="s">
        <v>459</v>
      </c>
      <c r="O87" s="31"/>
      <c r="P87" s="46"/>
      <c r="Q87" s="46"/>
    </row>
    <row r="88" spans="2:18" ht="15.75" thickBot="1" x14ac:dyDescent="0.3">
      <c r="B88" s="3">
        <v>85</v>
      </c>
      <c r="C88" s="27">
        <v>5</v>
      </c>
      <c r="D88" s="63">
        <v>85</v>
      </c>
      <c r="E88" s="8">
        <v>665</v>
      </c>
      <c r="F88" s="12" t="s">
        <v>455</v>
      </c>
      <c r="G88" s="9" t="s">
        <v>112</v>
      </c>
      <c r="H88" s="9" t="s">
        <v>275</v>
      </c>
      <c r="I88" s="10">
        <v>91924</v>
      </c>
      <c r="J88" s="74" t="s">
        <v>700</v>
      </c>
      <c r="K88" s="75"/>
      <c r="L88" s="11">
        <v>44012</v>
      </c>
      <c r="M88" s="10">
        <v>20</v>
      </c>
      <c r="N88" s="31" t="s">
        <v>460</v>
      </c>
      <c r="O88" s="31" t="s">
        <v>371</v>
      </c>
      <c r="P88" s="46">
        <v>2000</v>
      </c>
      <c r="Q88" s="46">
        <v>2000</v>
      </c>
    </row>
    <row r="89" spans="2:18" ht="28.5" customHeight="1" thickBot="1" x14ac:dyDescent="0.3">
      <c r="B89" s="3">
        <v>86</v>
      </c>
      <c r="C89" s="27">
        <v>5</v>
      </c>
      <c r="D89" s="63">
        <v>86</v>
      </c>
      <c r="E89" s="8">
        <v>665</v>
      </c>
      <c r="F89" s="12" t="s">
        <v>455</v>
      </c>
      <c r="G89" s="9" t="s">
        <v>113</v>
      </c>
      <c r="H89" s="9" t="s">
        <v>276</v>
      </c>
      <c r="I89" s="10">
        <v>91924</v>
      </c>
      <c r="J89" s="74" t="s">
        <v>701</v>
      </c>
      <c r="K89" s="75"/>
      <c r="L89" s="11">
        <v>44012</v>
      </c>
      <c r="M89" s="10">
        <v>20</v>
      </c>
      <c r="N89" s="31" t="s">
        <v>461</v>
      </c>
      <c r="O89" s="31" t="s">
        <v>371</v>
      </c>
      <c r="P89" s="46">
        <v>1100</v>
      </c>
      <c r="Q89" s="46">
        <v>1100</v>
      </c>
    </row>
    <row r="90" spans="2:18" ht="77.25" thickBot="1" x14ac:dyDescent="0.3">
      <c r="B90" s="3">
        <v>87</v>
      </c>
      <c r="C90" s="27">
        <v>5</v>
      </c>
      <c r="D90" s="63">
        <v>87</v>
      </c>
      <c r="E90" s="8">
        <v>665</v>
      </c>
      <c r="F90" s="12" t="s">
        <v>455</v>
      </c>
      <c r="G90" s="10" t="s">
        <v>377</v>
      </c>
      <c r="H90" s="9" t="s">
        <v>277</v>
      </c>
      <c r="I90" s="10">
        <v>920</v>
      </c>
      <c r="J90" s="74" t="s">
        <v>702</v>
      </c>
      <c r="K90" s="75"/>
      <c r="L90" s="11">
        <v>44012</v>
      </c>
      <c r="M90" s="10">
        <v>20</v>
      </c>
      <c r="N90" s="31" t="s">
        <v>462</v>
      </c>
      <c r="O90" s="31"/>
      <c r="P90" s="46"/>
      <c r="Q90" s="46"/>
    </row>
    <row r="91" spans="2:18" ht="15.75" thickBot="1" x14ac:dyDescent="0.3">
      <c r="B91" s="3">
        <v>88</v>
      </c>
      <c r="C91" s="27">
        <v>5</v>
      </c>
      <c r="D91" s="63">
        <v>88</v>
      </c>
      <c r="E91" s="8">
        <v>665</v>
      </c>
      <c r="F91" s="12" t="s">
        <v>455</v>
      </c>
      <c r="G91" s="9" t="s">
        <v>114</v>
      </c>
      <c r="H91" s="9" t="s">
        <v>278</v>
      </c>
      <c r="I91" s="10">
        <v>91924</v>
      </c>
      <c r="J91" s="74" t="s">
        <v>703</v>
      </c>
      <c r="K91" s="75"/>
      <c r="L91" s="11">
        <v>44012</v>
      </c>
      <c r="M91" s="10">
        <v>20</v>
      </c>
      <c r="N91" s="31" t="s">
        <v>463</v>
      </c>
      <c r="O91" s="31" t="s">
        <v>371</v>
      </c>
      <c r="P91" s="46">
        <v>113.5</v>
      </c>
      <c r="Q91" s="46">
        <v>113.5</v>
      </c>
    </row>
    <row r="92" spans="2:18" ht="99" customHeight="1" thickBot="1" x14ac:dyDescent="0.3">
      <c r="B92" s="3">
        <v>89</v>
      </c>
      <c r="C92" s="27">
        <v>5</v>
      </c>
      <c r="D92" s="63">
        <v>89</v>
      </c>
      <c r="E92" s="8">
        <v>667</v>
      </c>
      <c r="F92" s="12" t="s">
        <v>464</v>
      </c>
      <c r="G92" s="9" t="s">
        <v>115</v>
      </c>
      <c r="H92" s="9" t="s">
        <v>279</v>
      </c>
      <c r="I92" s="10">
        <v>91924</v>
      </c>
      <c r="J92" s="74" t="s">
        <v>704</v>
      </c>
      <c r="K92" s="75"/>
      <c r="L92" s="11">
        <v>44012</v>
      </c>
      <c r="M92" s="10">
        <v>20</v>
      </c>
      <c r="N92" s="31" t="s">
        <v>602</v>
      </c>
      <c r="O92" s="31" t="s">
        <v>395</v>
      </c>
      <c r="P92" s="46" t="s">
        <v>465</v>
      </c>
      <c r="Q92" s="46">
        <v>629.5</v>
      </c>
    </row>
    <row r="93" spans="2:18" ht="51.75" thickBot="1" x14ac:dyDescent="0.3">
      <c r="B93" s="3">
        <v>90</v>
      </c>
      <c r="C93" s="27">
        <v>5</v>
      </c>
      <c r="D93" s="63">
        <v>90</v>
      </c>
      <c r="E93" s="8">
        <v>667</v>
      </c>
      <c r="F93" s="12" t="s">
        <v>464</v>
      </c>
      <c r="G93" s="9" t="s">
        <v>116</v>
      </c>
      <c r="H93" s="9" t="s">
        <v>280</v>
      </c>
      <c r="I93" s="10">
        <v>91924</v>
      </c>
      <c r="J93" s="74" t="s">
        <v>705</v>
      </c>
      <c r="K93" s="75"/>
      <c r="L93" s="11">
        <v>44012</v>
      </c>
      <c r="M93" s="10">
        <v>20</v>
      </c>
      <c r="N93" s="31" t="s">
        <v>466</v>
      </c>
      <c r="O93" s="31" t="s">
        <v>371</v>
      </c>
      <c r="P93" s="46">
        <v>2000</v>
      </c>
      <c r="Q93" s="46">
        <v>2000</v>
      </c>
    </row>
    <row r="94" spans="2:18" ht="64.5" thickBot="1" x14ac:dyDescent="0.3">
      <c r="B94" s="3">
        <v>91</v>
      </c>
      <c r="C94" s="27">
        <v>5</v>
      </c>
      <c r="D94" s="63">
        <v>91</v>
      </c>
      <c r="E94" s="8">
        <v>667</v>
      </c>
      <c r="F94" s="12" t="s">
        <v>464</v>
      </c>
      <c r="G94" s="9" t="s">
        <v>117</v>
      </c>
      <c r="H94" s="9" t="s">
        <v>281</v>
      </c>
      <c r="I94" s="10">
        <v>91924</v>
      </c>
      <c r="J94" s="74" t="s">
        <v>706</v>
      </c>
      <c r="K94" s="75"/>
      <c r="L94" s="11">
        <v>44012</v>
      </c>
      <c r="M94" s="10">
        <v>20</v>
      </c>
      <c r="N94" s="31" t="s">
        <v>603</v>
      </c>
      <c r="O94" s="31" t="s">
        <v>371</v>
      </c>
      <c r="P94" s="46">
        <v>273.60000000000002</v>
      </c>
      <c r="Q94" s="46">
        <v>273.60000000000002</v>
      </c>
    </row>
    <row r="95" spans="2:18" ht="40.5" customHeight="1" thickBot="1" x14ac:dyDescent="0.3">
      <c r="B95" s="3">
        <v>92</v>
      </c>
      <c r="C95" s="27">
        <v>5</v>
      </c>
      <c r="D95" s="63">
        <v>92</v>
      </c>
      <c r="E95" s="8">
        <v>690</v>
      </c>
      <c r="F95" s="12" t="s">
        <v>467</v>
      </c>
      <c r="G95" s="9" t="s">
        <v>118</v>
      </c>
      <c r="H95" s="9" t="s">
        <v>282</v>
      </c>
      <c r="I95" s="10">
        <v>91924</v>
      </c>
      <c r="J95" s="74" t="s">
        <v>707</v>
      </c>
      <c r="K95" s="75"/>
      <c r="L95" s="11">
        <v>44012</v>
      </c>
      <c r="M95" s="10">
        <v>20</v>
      </c>
      <c r="N95" s="31" t="s">
        <v>468</v>
      </c>
      <c r="O95" s="31" t="s">
        <v>371</v>
      </c>
      <c r="P95" s="46">
        <v>250</v>
      </c>
      <c r="Q95" s="46">
        <v>250</v>
      </c>
    </row>
    <row r="96" spans="2:18" ht="39" thickBot="1" x14ac:dyDescent="0.3">
      <c r="B96" s="3">
        <v>93</v>
      </c>
      <c r="C96" s="27">
        <v>5</v>
      </c>
      <c r="D96" s="63">
        <v>93</v>
      </c>
      <c r="E96" s="8">
        <v>770</v>
      </c>
      <c r="F96" s="12" t="s">
        <v>469</v>
      </c>
      <c r="G96" s="9" t="s">
        <v>119</v>
      </c>
      <c r="H96" s="9" t="s">
        <v>283</v>
      </c>
      <c r="I96" s="10">
        <v>91924</v>
      </c>
      <c r="J96" s="74" t="s">
        <v>708</v>
      </c>
      <c r="K96" s="75"/>
      <c r="L96" s="11">
        <v>44012</v>
      </c>
      <c r="M96" s="10">
        <v>20</v>
      </c>
      <c r="N96" s="31" t="s">
        <v>470</v>
      </c>
      <c r="O96" s="31" t="s">
        <v>372</v>
      </c>
      <c r="P96" s="46">
        <v>1750.2</v>
      </c>
      <c r="Q96" s="46"/>
      <c r="R96" t="s">
        <v>794</v>
      </c>
    </row>
    <row r="97" spans="2:18" ht="64.5" thickBot="1" x14ac:dyDescent="0.3">
      <c r="B97" s="3">
        <v>94</v>
      </c>
      <c r="C97" s="27">
        <v>5</v>
      </c>
      <c r="D97" s="63">
        <v>94</v>
      </c>
      <c r="E97" s="19">
        <v>790</v>
      </c>
      <c r="F97" s="53" t="s">
        <v>472</v>
      </c>
      <c r="G97" s="10" t="s">
        <v>580</v>
      </c>
      <c r="H97" s="9" t="s">
        <v>284</v>
      </c>
      <c r="I97" s="10">
        <v>920</v>
      </c>
      <c r="J97" s="74" t="s">
        <v>709</v>
      </c>
      <c r="K97" s="75"/>
      <c r="L97" s="11">
        <v>44012</v>
      </c>
      <c r="M97" s="24">
        <v>20</v>
      </c>
      <c r="N97" s="52" t="s">
        <v>471</v>
      </c>
      <c r="O97" s="31" t="s">
        <v>371</v>
      </c>
      <c r="P97" s="46"/>
      <c r="Q97" s="46"/>
    </row>
    <row r="98" spans="2:18" ht="84.75" customHeight="1" thickBot="1" x14ac:dyDescent="0.3">
      <c r="B98" s="3">
        <v>95</v>
      </c>
      <c r="C98" s="27">
        <v>5</v>
      </c>
      <c r="D98" s="63">
        <v>95</v>
      </c>
      <c r="E98" s="19">
        <v>790</v>
      </c>
      <c r="F98" s="53" t="s">
        <v>472</v>
      </c>
      <c r="G98" s="10" t="s">
        <v>377</v>
      </c>
      <c r="H98" s="9" t="s">
        <v>285</v>
      </c>
      <c r="I98" s="10">
        <v>920</v>
      </c>
      <c r="J98" s="74" t="s">
        <v>710</v>
      </c>
      <c r="K98" s="75"/>
      <c r="L98" s="11">
        <v>44012</v>
      </c>
      <c r="M98" s="24">
        <v>20</v>
      </c>
      <c r="N98" s="52" t="s">
        <v>604</v>
      </c>
      <c r="O98" s="31" t="s">
        <v>371</v>
      </c>
      <c r="P98" s="46"/>
      <c r="Q98" s="46"/>
    </row>
    <row r="99" spans="2:18" ht="26.25" thickBot="1" x14ac:dyDescent="0.3">
      <c r="B99" s="3">
        <v>96</v>
      </c>
      <c r="C99" s="27">
        <v>5</v>
      </c>
      <c r="D99" s="63">
        <v>96</v>
      </c>
      <c r="E99" s="8">
        <v>790</v>
      </c>
      <c r="F99" s="53" t="s">
        <v>472</v>
      </c>
      <c r="G99" s="9" t="s">
        <v>120</v>
      </c>
      <c r="H99" s="9" t="s">
        <v>286</v>
      </c>
      <c r="I99" s="10">
        <v>91924</v>
      </c>
      <c r="J99" s="74" t="s">
        <v>711</v>
      </c>
      <c r="K99" s="75"/>
      <c r="L99" s="11">
        <v>44012</v>
      </c>
      <c r="M99" s="10">
        <v>20</v>
      </c>
      <c r="N99" s="31" t="s">
        <v>473</v>
      </c>
      <c r="O99" s="31" t="s">
        <v>371</v>
      </c>
      <c r="P99" s="46">
        <v>3100</v>
      </c>
      <c r="Q99" s="46">
        <v>3100</v>
      </c>
    </row>
    <row r="100" spans="2:18" ht="26.25" thickBot="1" x14ac:dyDescent="0.3">
      <c r="B100" s="3">
        <v>97</v>
      </c>
      <c r="C100" s="27">
        <v>5</v>
      </c>
      <c r="D100" s="63">
        <v>97</v>
      </c>
      <c r="E100" s="8">
        <v>790</v>
      </c>
      <c r="F100" s="12" t="s">
        <v>472</v>
      </c>
      <c r="G100" s="9" t="s">
        <v>121</v>
      </c>
      <c r="H100" s="9" t="s">
        <v>287</v>
      </c>
      <c r="I100" s="10">
        <v>91924</v>
      </c>
      <c r="J100" s="74" t="s">
        <v>712</v>
      </c>
      <c r="K100" s="75"/>
      <c r="L100" s="11">
        <v>44012</v>
      </c>
      <c r="M100" s="10">
        <v>20</v>
      </c>
      <c r="N100" s="31" t="s">
        <v>474</v>
      </c>
      <c r="O100" s="31" t="s">
        <v>371</v>
      </c>
      <c r="P100" s="46">
        <v>1500</v>
      </c>
      <c r="Q100" s="46">
        <v>1500</v>
      </c>
    </row>
    <row r="101" spans="2:18" ht="26.25" thickBot="1" x14ac:dyDescent="0.3">
      <c r="B101" s="3">
        <v>98</v>
      </c>
      <c r="C101" s="27">
        <v>5</v>
      </c>
      <c r="D101" s="63">
        <v>98</v>
      </c>
      <c r="E101" s="8">
        <v>795</v>
      </c>
      <c r="F101" s="12" t="s">
        <v>475</v>
      </c>
      <c r="G101" s="9" t="s">
        <v>122</v>
      </c>
      <c r="H101" s="9" t="s">
        <v>288</v>
      </c>
      <c r="I101" s="10">
        <v>91924</v>
      </c>
      <c r="J101" s="74" t="s">
        <v>713</v>
      </c>
      <c r="K101" s="75"/>
      <c r="L101" s="11">
        <v>44012</v>
      </c>
      <c r="M101" s="10">
        <v>20</v>
      </c>
      <c r="N101" s="31" t="s">
        <v>476</v>
      </c>
      <c r="O101" s="31" t="s">
        <v>371</v>
      </c>
      <c r="P101" s="46">
        <v>2500</v>
      </c>
      <c r="Q101" s="46">
        <v>2500</v>
      </c>
    </row>
    <row r="102" spans="2:18" ht="77.25" thickBot="1" x14ac:dyDescent="0.3">
      <c r="B102" s="3">
        <v>99</v>
      </c>
      <c r="C102" s="27">
        <v>5</v>
      </c>
      <c r="D102" s="63">
        <v>99</v>
      </c>
      <c r="E102" s="8">
        <v>805</v>
      </c>
      <c r="F102" s="12" t="s">
        <v>477</v>
      </c>
      <c r="G102" s="10" t="s">
        <v>377</v>
      </c>
      <c r="H102" s="9" t="s">
        <v>289</v>
      </c>
      <c r="I102" s="10">
        <v>920</v>
      </c>
      <c r="J102" s="74" t="s">
        <v>714</v>
      </c>
      <c r="K102" s="75"/>
      <c r="L102" s="11">
        <v>44012</v>
      </c>
      <c r="M102" s="10">
        <v>20</v>
      </c>
      <c r="N102" s="31" t="s">
        <v>479</v>
      </c>
      <c r="O102" s="31"/>
      <c r="P102" s="46"/>
      <c r="Q102" s="46"/>
    </row>
    <row r="103" spans="2:18" ht="51.75" thickBot="1" x14ac:dyDescent="0.3">
      <c r="B103" s="3">
        <v>100</v>
      </c>
      <c r="C103" s="27">
        <v>5</v>
      </c>
      <c r="D103" s="63">
        <v>100</v>
      </c>
      <c r="E103" s="19">
        <v>805</v>
      </c>
      <c r="F103" s="12" t="s">
        <v>477</v>
      </c>
      <c r="G103" s="10" t="s">
        <v>377</v>
      </c>
      <c r="H103" s="9" t="s">
        <v>290</v>
      </c>
      <c r="I103" s="10">
        <v>920</v>
      </c>
      <c r="J103" s="74" t="s">
        <v>715</v>
      </c>
      <c r="K103" s="75"/>
      <c r="L103" s="11">
        <v>44012</v>
      </c>
      <c r="M103" s="24">
        <v>20</v>
      </c>
      <c r="N103" s="52" t="s">
        <v>478</v>
      </c>
      <c r="O103" s="31"/>
      <c r="P103" s="46"/>
      <c r="Q103" s="46"/>
      <c r="R103" t="s">
        <v>794</v>
      </c>
    </row>
    <row r="104" spans="2:18" ht="64.5" thickBot="1" x14ac:dyDescent="0.3">
      <c r="B104" s="3">
        <v>101</v>
      </c>
      <c r="C104" s="27">
        <v>5</v>
      </c>
      <c r="D104" s="9">
        <v>101</v>
      </c>
      <c r="E104" s="8">
        <v>805</v>
      </c>
      <c r="F104" s="12" t="s">
        <v>477</v>
      </c>
      <c r="G104" s="10" t="s">
        <v>377</v>
      </c>
      <c r="H104" s="9" t="s">
        <v>291</v>
      </c>
      <c r="I104" s="10">
        <v>920</v>
      </c>
      <c r="J104" s="74" t="s">
        <v>716</v>
      </c>
      <c r="K104" s="75"/>
      <c r="L104" s="11">
        <v>44012</v>
      </c>
      <c r="M104" s="10">
        <v>20</v>
      </c>
      <c r="N104" s="31" t="s">
        <v>480</v>
      </c>
      <c r="O104" s="31"/>
      <c r="P104" s="46"/>
      <c r="Q104" s="46"/>
      <c r="R104" t="s">
        <v>794</v>
      </c>
    </row>
    <row r="105" spans="2:18" ht="64.5" thickBot="1" x14ac:dyDescent="0.3">
      <c r="B105" s="3">
        <v>102</v>
      </c>
      <c r="C105" s="27">
        <v>5</v>
      </c>
      <c r="D105" s="9">
        <v>102</v>
      </c>
      <c r="E105" s="8">
        <v>805</v>
      </c>
      <c r="F105" s="12" t="s">
        <v>477</v>
      </c>
      <c r="G105" s="10" t="s">
        <v>377</v>
      </c>
      <c r="H105" s="9" t="s">
        <v>292</v>
      </c>
      <c r="I105" s="10">
        <v>920</v>
      </c>
      <c r="J105" s="74" t="s">
        <v>717</v>
      </c>
      <c r="K105" s="75"/>
      <c r="L105" s="11">
        <v>44012</v>
      </c>
      <c r="M105" s="10">
        <v>20</v>
      </c>
      <c r="N105" s="31" t="s">
        <v>481</v>
      </c>
      <c r="O105" s="31"/>
      <c r="P105" s="46"/>
      <c r="Q105" s="46"/>
      <c r="R105" t="s">
        <v>794</v>
      </c>
    </row>
    <row r="106" spans="2:18" ht="64.5" thickBot="1" x14ac:dyDescent="0.3">
      <c r="B106" s="3">
        <v>103</v>
      </c>
      <c r="C106" s="27">
        <v>5</v>
      </c>
      <c r="D106" s="9">
        <v>103</v>
      </c>
      <c r="E106" s="8">
        <v>924</v>
      </c>
      <c r="F106" s="12" t="s">
        <v>482</v>
      </c>
      <c r="G106" s="9" t="s">
        <v>123</v>
      </c>
      <c r="H106" s="9" t="s">
        <v>293</v>
      </c>
      <c r="I106" s="10">
        <v>91924</v>
      </c>
      <c r="J106" s="74" t="s">
        <v>718</v>
      </c>
      <c r="K106" s="75"/>
      <c r="L106" s="11">
        <v>44012</v>
      </c>
      <c r="M106" s="10">
        <v>20</v>
      </c>
      <c r="N106" s="31" t="s">
        <v>483</v>
      </c>
      <c r="O106" s="31" t="s">
        <v>371</v>
      </c>
      <c r="P106" s="46">
        <v>2000</v>
      </c>
      <c r="Q106" s="46">
        <v>2000</v>
      </c>
    </row>
    <row r="107" spans="2:18" ht="39" thickBot="1" x14ac:dyDescent="0.3">
      <c r="B107" s="3">
        <v>104</v>
      </c>
      <c r="C107" s="9">
        <v>5</v>
      </c>
      <c r="D107" s="9">
        <v>104</v>
      </c>
      <c r="E107" s="8">
        <v>924</v>
      </c>
      <c r="F107" s="12" t="s">
        <v>482</v>
      </c>
      <c r="G107" s="9" t="s">
        <v>124</v>
      </c>
      <c r="H107" s="9" t="s">
        <v>294</v>
      </c>
      <c r="I107" s="10">
        <v>91924</v>
      </c>
      <c r="J107" s="74" t="s">
        <v>719</v>
      </c>
      <c r="K107" s="75"/>
      <c r="L107" s="11">
        <v>44012</v>
      </c>
      <c r="M107" s="24">
        <v>20</v>
      </c>
      <c r="N107" s="52" t="s">
        <v>484</v>
      </c>
      <c r="O107" s="52" t="s">
        <v>371</v>
      </c>
      <c r="P107" s="46">
        <v>1000</v>
      </c>
      <c r="Q107" s="46">
        <v>1000</v>
      </c>
    </row>
    <row r="108" spans="2:18" ht="51.75" thickBot="1" x14ac:dyDescent="0.3">
      <c r="B108" s="3">
        <v>105</v>
      </c>
      <c r="C108" s="9">
        <v>5</v>
      </c>
      <c r="D108" s="9">
        <v>105</v>
      </c>
      <c r="E108" s="8">
        <v>924</v>
      </c>
      <c r="F108" s="12" t="s">
        <v>482</v>
      </c>
      <c r="G108" s="9" t="s">
        <v>125</v>
      </c>
      <c r="H108" s="9" t="s">
        <v>295</v>
      </c>
      <c r="I108" s="10">
        <v>91924</v>
      </c>
      <c r="J108" s="74" t="s">
        <v>720</v>
      </c>
      <c r="K108" s="75"/>
      <c r="L108" s="11">
        <v>44012</v>
      </c>
      <c r="M108" s="24">
        <v>20</v>
      </c>
      <c r="N108" s="52" t="s">
        <v>605</v>
      </c>
      <c r="O108" s="52" t="s">
        <v>371</v>
      </c>
      <c r="P108" s="46">
        <v>1250</v>
      </c>
      <c r="Q108" s="46">
        <v>1250</v>
      </c>
    </row>
    <row r="109" spans="2:18" ht="26.25" thickBot="1" x14ac:dyDescent="0.3">
      <c r="B109" s="3">
        <v>106</v>
      </c>
      <c r="C109" s="9">
        <v>5</v>
      </c>
      <c r="D109" s="9">
        <v>106</v>
      </c>
      <c r="E109" s="8">
        <v>924</v>
      </c>
      <c r="F109" s="12" t="s">
        <v>482</v>
      </c>
      <c r="G109" s="9" t="s">
        <v>126</v>
      </c>
      <c r="H109" s="9" t="s">
        <v>296</v>
      </c>
      <c r="I109" s="10">
        <v>91924</v>
      </c>
      <c r="J109" s="74" t="s">
        <v>721</v>
      </c>
      <c r="K109" s="75"/>
      <c r="L109" s="11">
        <v>44012</v>
      </c>
      <c r="M109" s="24">
        <v>20</v>
      </c>
      <c r="N109" s="52" t="s">
        <v>485</v>
      </c>
      <c r="O109" s="52" t="s">
        <v>371</v>
      </c>
      <c r="P109" s="46">
        <v>2000</v>
      </c>
      <c r="Q109" s="46">
        <v>2000</v>
      </c>
    </row>
    <row r="110" spans="2:18" ht="26.25" thickBot="1" x14ac:dyDescent="0.3">
      <c r="B110" s="3">
        <v>107</v>
      </c>
      <c r="C110" s="9">
        <v>5</v>
      </c>
      <c r="D110" s="9">
        <v>107</v>
      </c>
      <c r="E110" s="8">
        <v>924</v>
      </c>
      <c r="F110" s="12" t="s">
        <v>482</v>
      </c>
      <c r="G110" s="9" t="s">
        <v>127</v>
      </c>
      <c r="H110" s="9" t="s">
        <v>297</v>
      </c>
      <c r="I110" s="10">
        <v>91924</v>
      </c>
      <c r="J110" s="74" t="s">
        <v>722</v>
      </c>
      <c r="K110" s="75"/>
      <c r="L110" s="11">
        <v>44012</v>
      </c>
      <c r="M110" s="10">
        <v>20</v>
      </c>
      <c r="N110" s="31" t="s">
        <v>486</v>
      </c>
      <c r="O110" s="31" t="s">
        <v>371</v>
      </c>
      <c r="P110" s="46">
        <v>1000</v>
      </c>
      <c r="Q110" s="46">
        <v>1000</v>
      </c>
    </row>
    <row r="111" spans="2:18" ht="26.25" thickBot="1" x14ac:dyDescent="0.3">
      <c r="B111" s="3">
        <v>108</v>
      </c>
      <c r="C111" s="9">
        <v>5</v>
      </c>
      <c r="D111" s="9">
        <v>108</v>
      </c>
      <c r="E111" s="9">
        <v>924</v>
      </c>
      <c r="F111" s="12" t="s">
        <v>482</v>
      </c>
      <c r="G111" s="9" t="s">
        <v>128</v>
      </c>
      <c r="H111" s="9" t="s">
        <v>298</v>
      </c>
      <c r="I111" s="10">
        <v>91924</v>
      </c>
      <c r="J111" s="74" t="s">
        <v>723</v>
      </c>
      <c r="K111" s="75"/>
      <c r="L111" s="11">
        <v>44012</v>
      </c>
      <c r="M111" s="10">
        <v>20</v>
      </c>
      <c r="N111" s="31" t="s">
        <v>487</v>
      </c>
      <c r="O111" s="31" t="s">
        <v>371</v>
      </c>
      <c r="P111" s="46">
        <v>1000</v>
      </c>
      <c r="Q111" s="46">
        <v>1000</v>
      </c>
    </row>
    <row r="112" spans="2:18" ht="26.25" thickBot="1" x14ac:dyDescent="0.3">
      <c r="B112" s="3">
        <v>109</v>
      </c>
      <c r="C112" s="9">
        <v>5</v>
      </c>
      <c r="D112" s="9">
        <v>109</v>
      </c>
      <c r="E112" s="9">
        <v>950</v>
      </c>
      <c r="F112" s="12" t="s">
        <v>488</v>
      </c>
      <c r="G112" s="9" t="s">
        <v>129</v>
      </c>
      <c r="H112" s="9" t="s">
        <v>299</v>
      </c>
      <c r="I112" s="10">
        <v>91924</v>
      </c>
      <c r="J112" s="74" t="s">
        <v>724</v>
      </c>
      <c r="K112" s="75"/>
      <c r="L112" s="11">
        <v>44012</v>
      </c>
      <c r="M112" s="10">
        <v>20</v>
      </c>
      <c r="N112" s="31" t="s">
        <v>489</v>
      </c>
      <c r="O112" s="31" t="s">
        <v>371</v>
      </c>
      <c r="P112" s="46">
        <v>20000</v>
      </c>
      <c r="Q112" s="46">
        <v>20000</v>
      </c>
    </row>
    <row r="113" spans="2:17" ht="51.75" thickBot="1" x14ac:dyDescent="0.3">
      <c r="B113" s="3">
        <v>110</v>
      </c>
      <c r="C113" s="9">
        <v>5</v>
      </c>
      <c r="D113" s="9">
        <v>110</v>
      </c>
      <c r="E113" s="9">
        <v>952</v>
      </c>
      <c r="F113" s="12" t="s">
        <v>490</v>
      </c>
      <c r="G113" s="9" t="s">
        <v>130</v>
      </c>
      <c r="H113" s="9" t="s">
        <v>300</v>
      </c>
      <c r="I113" s="10">
        <v>91924</v>
      </c>
      <c r="J113" s="74" t="s">
        <v>725</v>
      </c>
      <c r="K113" s="75"/>
      <c r="L113" s="11">
        <v>44012</v>
      </c>
      <c r="M113" s="10">
        <v>20</v>
      </c>
      <c r="N113" s="31" t="s">
        <v>491</v>
      </c>
      <c r="O113" s="31" t="s">
        <v>371</v>
      </c>
      <c r="P113" s="46">
        <v>1250</v>
      </c>
      <c r="Q113" s="46">
        <v>1250</v>
      </c>
    </row>
    <row r="114" spans="2:17" ht="136.5" customHeight="1" thickBot="1" x14ac:dyDescent="0.3">
      <c r="B114" s="3">
        <v>111</v>
      </c>
      <c r="C114" s="9">
        <v>5</v>
      </c>
      <c r="D114" s="9">
        <v>111</v>
      </c>
      <c r="E114" s="9">
        <v>954</v>
      </c>
      <c r="F114" s="12" t="s">
        <v>492</v>
      </c>
      <c r="G114" s="9" t="s">
        <v>131</v>
      </c>
      <c r="H114" s="9" t="s">
        <v>301</v>
      </c>
      <c r="I114" s="10">
        <v>91924</v>
      </c>
      <c r="J114" s="74" t="s">
        <v>726</v>
      </c>
      <c r="K114" s="75"/>
      <c r="L114" s="11">
        <v>44012</v>
      </c>
      <c r="M114" s="10">
        <v>20</v>
      </c>
      <c r="N114" s="31" t="s">
        <v>606</v>
      </c>
      <c r="O114" s="31" t="s">
        <v>371</v>
      </c>
      <c r="P114" s="46">
        <v>500</v>
      </c>
      <c r="Q114" s="46">
        <v>500</v>
      </c>
    </row>
    <row r="115" spans="2:17" ht="90" thickBot="1" x14ac:dyDescent="0.3">
      <c r="B115" s="3">
        <v>112</v>
      </c>
      <c r="C115" s="9">
        <v>5</v>
      </c>
      <c r="D115" s="9">
        <v>112</v>
      </c>
      <c r="E115" s="9">
        <v>924</v>
      </c>
      <c r="F115" s="12" t="s">
        <v>493</v>
      </c>
      <c r="G115" s="9" t="s">
        <v>132</v>
      </c>
      <c r="H115" s="9" t="s">
        <v>302</v>
      </c>
      <c r="I115" s="10">
        <v>919</v>
      </c>
      <c r="J115" s="74" t="s">
        <v>727</v>
      </c>
      <c r="K115" s="75"/>
      <c r="L115" s="11">
        <v>44012</v>
      </c>
      <c r="M115" s="10">
        <v>20</v>
      </c>
      <c r="N115" s="31" t="s">
        <v>494</v>
      </c>
      <c r="O115" s="31"/>
    </row>
    <row r="116" spans="2:17" ht="64.5" thickBot="1" x14ac:dyDescent="0.3">
      <c r="B116" s="3">
        <v>113</v>
      </c>
      <c r="C116" s="9">
        <v>5</v>
      </c>
      <c r="D116" s="9">
        <v>113</v>
      </c>
      <c r="E116" s="9">
        <v>924</v>
      </c>
      <c r="F116" s="12" t="s">
        <v>493</v>
      </c>
      <c r="G116" s="9" t="s">
        <v>133</v>
      </c>
      <c r="H116" s="9" t="s">
        <v>303</v>
      </c>
      <c r="I116" s="10">
        <v>91924</v>
      </c>
      <c r="J116" s="74" t="s">
        <v>728</v>
      </c>
      <c r="K116" s="75"/>
      <c r="L116" s="11">
        <v>44012</v>
      </c>
      <c r="M116" s="10">
        <v>20</v>
      </c>
      <c r="N116" s="31" t="s">
        <v>495</v>
      </c>
      <c r="O116" s="31" t="s">
        <v>371</v>
      </c>
      <c r="P116" s="46">
        <v>500</v>
      </c>
      <c r="Q116" s="46">
        <v>500</v>
      </c>
    </row>
    <row r="117" spans="2:17" ht="77.25" customHeight="1" thickBot="1" x14ac:dyDescent="0.3">
      <c r="B117" s="3">
        <v>114</v>
      </c>
      <c r="C117" s="9">
        <v>5</v>
      </c>
      <c r="D117" s="9">
        <v>114</v>
      </c>
      <c r="E117" s="9">
        <v>924</v>
      </c>
      <c r="F117" s="12" t="s">
        <v>493</v>
      </c>
      <c r="G117" s="9" t="s">
        <v>134</v>
      </c>
      <c r="H117" s="9" t="s">
        <v>304</v>
      </c>
      <c r="I117" s="10">
        <v>91924</v>
      </c>
      <c r="J117" s="74" t="s">
        <v>729</v>
      </c>
      <c r="K117" s="75"/>
      <c r="L117" s="11">
        <v>44012</v>
      </c>
      <c r="M117" s="10">
        <v>20</v>
      </c>
      <c r="N117" s="31" t="s">
        <v>496</v>
      </c>
      <c r="O117" s="31" t="s">
        <v>371</v>
      </c>
      <c r="P117" s="46">
        <v>26500</v>
      </c>
      <c r="Q117" s="46">
        <v>26500</v>
      </c>
    </row>
    <row r="118" spans="2:17" ht="27" customHeight="1" thickBot="1" x14ac:dyDescent="0.3">
      <c r="B118" s="3">
        <v>115</v>
      </c>
      <c r="C118" s="9">
        <v>5</v>
      </c>
      <c r="D118" s="9">
        <v>115</v>
      </c>
      <c r="E118" s="9">
        <v>341</v>
      </c>
      <c r="F118" s="12" t="s">
        <v>497</v>
      </c>
      <c r="G118" s="9" t="s">
        <v>135</v>
      </c>
      <c r="H118" s="9" t="s">
        <v>305</v>
      </c>
      <c r="I118" s="10">
        <v>91924</v>
      </c>
      <c r="J118" s="74" t="s">
        <v>730</v>
      </c>
      <c r="K118" s="75"/>
      <c r="L118" s="11">
        <v>44012</v>
      </c>
      <c r="M118" s="10">
        <v>20</v>
      </c>
      <c r="N118" s="31" t="s">
        <v>498</v>
      </c>
      <c r="O118" s="31" t="s">
        <v>371</v>
      </c>
      <c r="P118" s="46">
        <v>31986.400000000001</v>
      </c>
      <c r="Q118" s="46">
        <v>31986.400000000001</v>
      </c>
    </row>
    <row r="119" spans="2:17" ht="32.25" hidden="1" customHeight="1" thickBot="1" x14ac:dyDescent="0.3">
      <c r="B119" s="3">
        <v>116</v>
      </c>
      <c r="C119" s="9">
        <v>5</v>
      </c>
      <c r="D119" s="9">
        <v>116</v>
      </c>
      <c r="E119" s="9"/>
      <c r="F119" s="12"/>
      <c r="G119" s="9"/>
      <c r="H119" s="9"/>
      <c r="I119" s="10"/>
      <c r="J119" s="72"/>
      <c r="K119" s="73"/>
      <c r="L119" s="11"/>
      <c r="M119" s="10"/>
      <c r="N119" s="51"/>
      <c r="O119" s="31"/>
      <c r="P119" s="46"/>
      <c r="Q119" s="46"/>
    </row>
    <row r="120" spans="2:17" ht="21.75" hidden="1" customHeight="1" thickBot="1" x14ac:dyDescent="0.3">
      <c r="B120" s="3">
        <v>117</v>
      </c>
      <c r="C120" s="9">
        <v>5</v>
      </c>
      <c r="D120" s="9">
        <v>117</v>
      </c>
      <c r="E120" s="9"/>
      <c r="F120" s="12"/>
      <c r="G120" s="9"/>
      <c r="H120" s="9"/>
      <c r="I120" s="10"/>
      <c r="J120" s="72"/>
      <c r="K120" s="73"/>
      <c r="L120" s="11"/>
      <c r="M120" s="10"/>
      <c r="N120" s="51"/>
      <c r="O120" s="31"/>
      <c r="P120" s="46"/>
      <c r="Q120" s="46"/>
    </row>
    <row r="121" spans="2:17" ht="24" hidden="1" customHeight="1" thickBot="1" x14ac:dyDescent="0.3">
      <c r="B121" s="3">
        <v>118</v>
      </c>
      <c r="C121" s="9">
        <v>5</v>
      </c>
      <c r="D121" s="9">
        <v>118</v>
      </c>
      <c r="E121" s="9"/>
      <c r="F121" s="12"/>
      <c r="G121" s="9"/>
      <c r="H121" s="9"/>
      <c r="I121" s="10"/>
      <c r="J121" s="72"/>
      <c r="K121" s="73"/>
      <c r="L121" s="11"/>
      <c r="M121" s="10"/>
      <c r="N121" s="31"/>
      <c r="O121" s="31"/>
      <c r="P121" s="46"/>
      <c r="Q121" s="46"/>
    </row>
    <row r="122" spans="2:17" ht="15.75" hidden="1" thickBot="1" x14ac:dyDescent="0.3">
      <c r="B122" s="3">
        <v>119</v>
      </c>
      <c r="C122" s="9">
        <v>5</v>
      </c>
      <c r="D122" s="9">
        <v>119</v>
      </c>
      <c r="E122" s="9"/>
      <c r="F122" s="12"/>
      <c r="G122" s="9"/>
      <c r="H122" s="9"/>
      <c r="I122" s="10"/>
      <c r="J122" s="72"/>
      <c r="K122" s="73"/>
      <c r="L122" s="11"/>
      <c r="M122" s="10"/>
      <c r="N122" s="31"/>
      <c r="O122" s="31"/>
      <c r="P122" s="46"/>
      <c r="Q122" s="46"/>
    </row>
    <row r="123" spans="2:17" ht="34.5" hidden="1" customHeight="1" thickBot="1" x14ac:dyDescent="0.3">
      <c r="B123" s="3">
        <v>120</v>
      </c>
      <c r="C123" s="9">
        <v>5</v>
      </c>
      <c r="D123" s="9">
        <v>120</v>
      </c>
      <c r="E123" s="9"/>
      <c r="F123" s="12"/>
      <c r="G123" s="9"/>
      <c r="H123" s="9"/>
      <c r="I123" s="10"/>
      <c r="J123" s="72"/>
      <c r="K123" s="73"/>
      <c r="L123" s="11"/>
      <c r="M123" s="10"/>
      <c r="N123" s="51"/>
      <c r="O123" s="31"/>
      <c r="P123" s="46"/>
      <c r="Q123" s="46"/>
    </row>
    <row r="124" spans="2:17" ht="30.75" hidden="1" customHeight="1" thickBot="1" x14ac:dyDescent="0.3">
      <c r="B124" s="3">
        <v>121</v>
      </c>
      <c r="C124" s="9">
        <v>5</v>
      </c>
      <c r="D124" s="9">
        <v>121</v>
      </c>
      <c r="E124" s="9"/>
      <c r="F124" s="12"/>
      <c r="G124" s="9"/>
      <c r="H124" s="9"/>
      <c r="I124" s="10"/>
      <c r="J124" s="72"/>
      <c r="K124" s="73"/>
      <c r="L124" s="11"/>
      <c r="M124" s="10"/>
      <c r="N124" s="31"/>
      <c r="O124" s="31"/>
      <c r="P124" s="46"/>
      <c r="Q124" s="46"/>
    </row>
    <row r="125" spans="2:17" ht="15.75" hidden="1" thickBot="1" x14ac:dyDescent="0.3">
      <c r="B125" s="3">
        <v>122</v>
      </c>
      <c r="C125" s="9">
        <v>5</v>
      </c>
      <c r="D125" s="9">
        <v>122</v>
      </c>
      <c r="E125" s="9"/>
      <c r="F125" s="12"/>
      <c r="G125" s="9"/>
      <c r="H125" s="9"/>
      <c r="I125" s="10"/>
      <c r="J125" s="72"/>
      <c r="K125" s="73"/>
      <c r="L125" s="11"/>
      <c r="M125" s="10"/>
      <c r="N125" s="51"/>
      <c r="O125" s="31"/>
      <c r="P125" s="46"/>
      <c r="Q125" s="46"/>
    </row>
    <row r="126" spans="2:17" ht="29.25" hidden="1" customHeight="1" thickBot="1" x14ac:dyDescent="0.3">
      <c r="B126" s="3">
        <v>123</v>
      </c>
      <c r="C126" s="9">
        <v>5</v>
      </c>
      <c r="D126" s="9">
        <v>123</v>
      </c>
      <c r="E126" s="9"/>
      <c r="F126" s="12"/>
      <c r="G126" s="9"/>
      <c r="H126" s="9"/>
      <c r="I126" s="10"/>
      <c r="J126" s="72"/>
      <c r="K126" s="73"/>
      <c r="L126" s="11"/>
      <c r="M126" s="10"/>
      <c r="N126" s="51"/>
      <c r="O126" s="31"/>
      <c r="P126" s="46"/>
      <c r="Q126" s="46"/>
    </row>
    <row r="127" spans="2:17" ht="30.75" hidden="1" customHeight="1" thickBot="1" x14ac:dyDescent="0.3">
      <c r="B127" s="3">
        <v>124</v>
      </c>
      <c r="C127" s="9">
        <v>5</v>
      </c>
      <c r="D127" s="9">
        <v>124</v>
      </c>
      <c r="E127" s="9"/>
      <c r="F127" s="12"/>
      <c r="G127" s="9"/>
      <c r="H127" s="9"/>
      <c r="I127" s="10"/>
      <c r="J127" s="72"/>
      <c r="K127" s="73"/>
      <c r="L127" s="11"/>
      <c r="M127" s="10"/>
      <c r="N127" s="31"/>
      <c r="O127" s="31"/>
      <c r="P127" s="46"/>
      <c r="Q127" s="46"/>
    </row>
    <row r="128" spans="2:17" ht="21" hidden="1" customHeight="1" thickBot="1" x14ac:dyDescent="0.3">
      <c r="B128" s="3">
        <v>125</v>
      </c>
      <c r="C128" s="9">
        <v>5</v>
      </c>
      <c r="D128" s="9">
        <v>125</v>
      </c>
      <c r="E128" s="9"/>
      <c r="F128" s="12"/>
      <c r="G128" s="9"/>
      <c r="H128" s="9"/>
      <c r="I128" s="10"/>
      <c r="J128" s="72"/>
      <c r="K128" s="73"/>
      <c r="L128" s="11"/>
      <c r="M128" s="10"/>
      <c r="N128" s="51"/>
      <c r="O128" s="31"/>
      <c r="P128" s="46"/>
      <c r="Q128" s="46"/>
    </row>
    <row r="129" spans="1:17" ht="23.25" hidden="1" customHeight="1" thickBot="1" x14ac:dyDescent="0.3">
      <c r="B129" s="3">
        <v>126</v>
      </c>
      <c r="C129" s="9">
        <v>5</v>
      </c>
      <c r="D129" s="9">
        <v>126</v>
      </c>
      <c r="E129" s="9"/>
      <c r="F129" s="12"/>
      <c r="G129" s="9"/>
      <c r="H129" s="9"/>
      <c r="I129" s="10"/>
      <c r="J129" s="72"/>
      <c r="K129" s="73"/>
      <c r="L129" s="11"/>
      <c r="M129" s="10"/>
      <c r="N129" s="51"/>
      <c r="O129" s="31"/>
      <c r="P129" s="46"/>
      <c r="Q129" s="46"/>
    </row>
    <row r="130" spans="1:17" ht="21" hidden="1" customHeight="1" thickBot="1" x14ac:dyDescent="0.3">
      <c r="A130" s="33" t="s">
        <v>19</v>
      </c>
      <c r="B130" s="3">
        <v>127</v>
      </c>
      <c r="C130" s="9">
        <v>5</v>
      </c>
      <c r="D130" s="9">
        <v>127</v>
      </c>
      <c r="E130" s="9"/>
      <c r="F130" s="12"/>
      <c r="G130" s="9"/>
      <c r="H130" s="9"/>
      <c r="I130" s="10"/>
      <c r="J130" s="72"/>
      <c r="K130" s="73"/>
      <c r="L130" s="11"/>
      <c r="M130" s="10"/>
      <c r="N130" s="31"/>
      <c r="O130" s="31"/>
      <c r="P130" s="46"/>
      <c r="Q130" s="46"/>
    </row>
    <row r="131" spans="1:17" ht="15.75" hidden="1" thickBot="1" x14ac:dyDescent="0.3">
      <c r="B131" s="3">
        <v>128</v>
      </c>
      <c r="C131" s="9">
        <v>5</v>
      </c>
      <c r="D131" s="9">
        <v>128</v>
      </c>
      <c r="E131" s="9"/>
      <c r="F131" s="12"/>
      <c r="G131" s="9"/>
      <c r="H131" s="9"/>
      <c r="I131" s="10"/>
      <c r="J131" s="72"/>
      <c r="K131" s="73"/>
      <c r="L131" s="11"/>
      <c r="M131" s="10"/>
      <c r="N131" s="31"/>
      <c r="O131" s="31"/>
      <c r="P131" s="46"/>
      <c r="Q131" s="46"/>
    </row>
    <row r="132" spans="1:17" ht="24.75" hidden="1" customHeight="1" thickBot="1" x14ac:dyDescent="0.3">
      <c r="B132" s="3">
        <v>129</v>
      </c>
      <c r="C132" s="9">
        <v>5</v>
      </c>
      <c r="D132" s="9">
        <v>129</v>
      </c>
      <c r="E132" s="9"/>
      <c r="F132" s="12"/>
      <c r="G132" s="9"/>
      <c r="H132" s="9"/>
      <c r="I132" s="10"/>
      <c r="J132" s="72"/>
      <c r="K132" s="73"/>
      <c r="L132" s="11"/>
      <c r="M132" s="10"/>
      <c r="N132" s="51"/>
      <c r="O132" s="31"/>
      <c r="P132" s="46"/>
      <c r="Q132" s="46"/>
    </row>
    <row r="133" spans="1:17" ht="15.75" hidden="1" thickBot="1" x14ac:dyDescent="0.3">
      <c r="B133" s="3">
        <v>130</v>
      </c>
      <c r="C133" s="9">
        <v>5</v>
      </c>
      <c r="D133" s="9">
        <v>130</v>
      </c>
      <c r="E133" s="9"/>
      <c r="F133" s="12"/>
      <c r="G133" s="9"/>
      <c r="H133" s="9"/>
      <c r="I133" s="10"/>
      <c r="J133" s="72"/>
      <c r="K133" s="73"/>
      <c r="L133" s="11"/>
      <c r="M133" s="10"/>
      <c r="N133" s="31"/>
      <c r="O133" s="31"/>
      <c r="P133" s="46"/>
      <c r="Q133" s="46"/>
    </row>
    <row r="134" spans="1:17" ht="15.75" hidden="1" thickBot="1" x14ac:dyDescent="0.3">
      <c r="B134" s="3">
        <v>131</v>
      </c>
      <c r="C134" s="9">
        <v>5</v>
      </c>
      <c r="D134" s="9">
        <v>131</v>
      </c>
      <c r="E134" s="9"/>
      <c r="F134" s="12"/>
      <c r="G134" s="9"/>
      <c r="H134" s="9"/>
      <c r="I134" s="10"/>
      <c r="J134" s="72"/>
      <c r="K134" s="73"/>
      <c r="L134" s="11"/>
      <c r="M134" s="10"/>
      <c r="N134" s="31"/>
      <c r="O134" s="31"/>
      <c r="P134" s="46"/>
      <c r="Q134" s="46"/>
    </row>
    <row r="135" spans="1:17" ht="15.75" hidden="1" thickBot="1" x14ac:dyDescent="0.3">
      <c r="B135" s="3">
        <v>132</v>
      </c>
      <c r="C135" s="9">
        <v>5</v>
      </c>
      <c r="D135" s="9">
        <v>132</v>
      </c>
      <c r="E135" s="9"/>
      <c r="F135" s="12"/>
      <c r="G135" s="9"/>
      <c r="H135" s="9"/>
      <c r="I135" s="10"/>
      <c r="J135" s="72"/>
      <c r="K135" s="73"/>
      <c r="L135" s="11"/>
      <c r="M135" s="10"/>
      <c r="N135" s="51"/>
      <c r="O135" s="31"/>
      <c r="P135" s="46"/>
      <c r="Q135" s="46"/>
    </row>
    <row r="136" spans="1:17" ht="36" hidden="1" customHeight="1" thickBot="1" x14ac:dyDescent="0.3">
      <c r="B136" s="3">
        <v>133</v>
      </c>
      <c r="C136" s="9">
        <v>5</v>
      </c>
      <c r="D136" s="9">
        <v>133</v>
      </c>
      <c r="E136" s="9"/>
      <c r="F136" s="12"/>
      <c r="G136" s="9"/>
      <c r="H136" s="9"/>
      <c r="I136" s="10"/>
      <c r="J136" s="72"/>
      <c r="K136" s="73"/>
      <c r="L136" s="11"/>
      <c r="M136" s="10"/>
      <c r="N136" s="51"/>
      <c r="O136" s="31"/>
      <c r="P136" s="46"/>
      <c r="Q136" s="46"/>
    </row>
    <row r="137" spans="1:17" ht="15.75" hidden="1" thickBot="1" x14ac:dyDescent="0.3">
      <c r="B137" s="3">
        <v>134</v>
      </c>
      <c r="C137" s="9">
        <v>5</v>
      </c>
      <c r="D137" s="9">
        <v>134</v>
      </c>
      <c r="E137" s="9"/>
      <c r="F137" s="12"/>
      <c r="G137" s="9"/>
      <c r="H137" s="9"/>
      <c r="I137" s="10"/>
      <c r="J137" s="72"/>
      <c r="K137" s="73"/>
      <c r="L137" s="11"/>
      <c r="M137" s="10"/>
      <c r="N137" s="31"/>
      <c r="O137" s="31"/>
      <c r="P137" s="46"/>
      <c r="Q137" s="46"/>
    </row>
    <row r="138" spans="1:17" ht="15.75" hidden="1" thickBot="1" x14ac:dyDescent="0.3">
      <c r="B138" s="3">
        <v>135</v>
      </c>
      <c r="C138" s="9">
        <v>5</v>
      </c>
      <c r="D138" s="9">
        <v>135</v>
      </c>
      <c r="E138" s="9"/>
      <c r="F138" s="12"/>
      <c r="G138" s="9"/>
      <c r="H138" s="9"/>
      <c r="I138" s="10"/>
      <c r="J138" s="72"/>
      <c r="K138" s="73"/>
      <c r="L138" s="11"/>
      <c r="M138" s="10"/>
      <c r="N138" s="51"/>
      <c r="O138" s="31"/>
      <c r="P138" s="46"/>
      <c r="Q138" s="46"/>
    </row>
    <row r="139" spans="1:17" ht="15.75" hidden="1" thickBot="1" x14ac:dyDescent="0.3">
      <c r="B139" s="3">
        <v>136</v>
      </c>
      <c r="C139" s="9">
        <v>5</v>
      </c>
      <c r="D139" s="9">
        <v>136</v>
      </c>
      <c r="E139" s="9"/>
      <c r="F139" s="12"/>
      <c r="G139" s="9"/>
      <c r="H139" s="9"/>
      <c r="I139" s="10"/>
      <c r="J139" s="72"/>
      <c r="K139" s="73"/>
      <c r="L139" s="11"/>
      <c r="M139" s="10"/>
      <c r="N139" s="31"/>
      <c r="O139" s="31"/>
      <c r="P139" s="46"/>
      <c r="Q139" s="46"/>
    </row>
    <row r="140" spans="1:17" ht="26.25" hidden="1" customHeight="1" thickBot="1" x14ac:dyDescent="0.3">
      <c r="B140" s="3">
        <v>137</v>
      </c>
      <c r="C140" s="9">
        <v>5</v>
      </c>
      <c r="D140" s="9">
        <v>137</v>
      </c>
      <c r="E140" s="9"/>
      <c r="F140" s="12"/>
      <c r="G140" s="9"/>
      <c r="H140" s="9"/>
      <c r="I140" s="10"/>
      <c r="J140" s="72"/>
      <c r="K140" s="73"/>
      <c r="L140" s="11"/>
      <c r="M140" s="10"/>
      <c r="N140" s="31"/>
      <c r="O140" s="31"/>
      <c r="P140" s="46"/>
      <c r="Q140" s="46"/>
    </row>
    <row r="141" spans="1:17" ht="25.5" hidden="1" customHeight="1" thickBot="1" x14ac:dyDescent="0.3">
      <c r="B141" s="3">
        <v>138</v>
      </c>
      <c r="C141" s="9">
        <v>5</v>
      </c>
      <c r="D141" s="9">
        <v>138</v>
      </c>
      <c r="E141" s="9"/>
      <c r="F141" s="12"/>
      <c r="G141" s="9"/>
      <c r="H141" s="9"/>
      <c r="I141" s="10"/>
      <c r="J141" s="72"/>
      <c r="K141" s="73"/>
      <c r="L141" s="11"/>
      <c r="M141" s="10"/>
      <c r="N141" s="31"/>
      <c r="O141" s="31"/>
      <c r="P141" s="46"/>
      <c r="Q141" s="46"/>
    </row>
    <row r="142" spans="1:17" ht="27.75" hidden="1" customHeight="1" thickBot="1" x14ac:dyDescent="0.3">
      <c r="B142" s="3">
        <v>139</v>
      </c>
      <c r="C142" s="9">
        <v>5</v>
      </c>
      <c r="D142" s="9">
        <v>139</v>
      </c>
      <c r="E142" s="9"/>
      <c r="F142" s="12"/>
      <c r="G142" s="9"/>
      <c r="H142" s="9"/>
      <c r="I142" s="9"/>
      <c r="J142" s="72"/>
      <c r="K142" s="73"/>
      <c r="L142" s="11"/>
      <c r="M142" s="9"/>
      <c r="N142" s="31"/>
      <c r="O142" s="31"/>
      <c r="P142" s="46"/>
      <c r="Q142" s="46"/>
    </row>
    <row r="143" spans="1:17" ht="15.75" hidden="1" thickBot="1" x14ac:dyDescent="0.3">
      <c r="B143" s="3">
        <v>29</v>
      </c>
      <c r="C143" s="9"/>
      <c r="D143" s="9"/>
      <c r="E143" s="9"/>
      <c r="F143" s="9"/>
      <c r="G143" s="9"/>
      <c r="H143" s="9"/>
      <c r="I143" s="9"/>
      <c r="J143" s="9"/>
      <c r="K143" s="9"/>
      <c r="L143" s="9"/>
      <c r="M143" s="9"/>
      <c r="N143" s="31"/>
      <c r="O143" s="10"/>
      <c r="P143" s="15"/>
      <c r="Q143" s="15"/>
    </row>
    <row r="144" spans="1:17" ht="15.75" hidden="1" customHeight="1" thickBot="1" x14ac:dyDescent="0.3">
      <c r="A144" s="33"/>
      <c r="B144" s="3">
        <v>30</v>
      </c>
      <c r="C144" s="9"/>
      <c r="D144" s="9"/>
      <c r="E144" s="9"/>
      <c r="F144" s="9"/>
      <c r="G144" s="9"/>
      <c r="H144" s="9"/>
      <c r="I144" s="9"/>
      <c r="J144" s="9"/>
      <c r="K144" s="9"/>
      <c r="L144" s="9"/>
      <c r="M144" s="9"/>
      <c r="N144" s="31"/>
      <c r="O144" s="35"/>
      <c r="P144" s="36"/>
      <c r="Q144" s="36"/>
    </row>
    <row r="145" spans="2:17" ht="15.75" hidden="1" thickBot="1" x14ac:dyDescent="0.3">
      <c r="B145" s="3">
        <v>31</v>
      </c>
      <c r="C145" s="9"/>
      <c r="D145" s="9"/>
      <c r="E145" s="9"/>
      <c r="F145" s="9"/>
      <c r="G145" s="9"/>
      <c r="H145" s="9"/>
      <c r="I145" s="9"/>
      <c r="J145" s="9"/>
      <c r="K145" s="9"/>
      <c r="L145" s="9"/>
      <c r="M145" s="9"/>
      <c r="N145" s="31"/>
      <c r="O145" s="10"/>
      <c r="P145" s="15"/>
      <c r="Q145" s="15"/>
    </row>
    <row r="146" spans="2:17" ht="65.25" hidden="1" customHeight="1" thickBot="1" x14ac:dyDescent="0.3">
      <c r="B146" s="3">
        <v>32</v>
      </c>
      <c r="C146" s="9"/>
      <c r="D146" s="9"/>
      <c r="E146" s="9"/>
      <c r="F146" s="9"/>
      <c r="G146" s="9"/>
      <c r="H146" s="9"/>
      <c r="I146" s="9"/>
      <c r="J146" s="9"/>
      <c r="K146" s="9"/>
      <c r="L146" s="9"/>
      <c r="M146" s="9"/>
      <c r="N146" s="9"/>
      <c r="O146" s="10"/>
      <c r="P146" s="15"/>
      <c r="Q146" s="15"/>
    </row>
    <row r="147" spans="2:17" ht="15.75" hidden="1" thickBot="1" x14ac:dyDescent="0.3">
      <c r="B147" s="3">
        <v>33</v>
      </c>
      <c r="C147" s="9"/>
      <c r="D147" s="9"/>
      <c r="E147" s="9"/>
      <c r="F147" s="9"/>
      <c r="G147" s="9"/>
      <c r="H147" s="9"/>
      <c r="I147" s="9"/>
      <c r="J147" s="9"/>
      <c r="K147" s="9"/>
      <c r="L147" s="9"/>
      <c r="M147" s="9"/>
      <c r="N147" s="9"/>
      <c r="O147" s="10"/>
      <c r="P147" s="15"/>
      <c r="Q147" s="15"/>
    </row>
    <row r="148" spans="2:17" ht="55.5" hidden="1" customHeight="1" thickBot="1" x14ac:dyDescent="0.3">
      <c r="B148" s="3">
        <v>34</v>
      </c>
      <c r="C148" s="9"/>
      <c r="D148" s="9"/>
      <c r="E148" s="9"/>
      <c r="F148" s="9"/>
      <c r="G148" s="9"/>
      <c r="H148" s="9"/>
      <c r="I148" s="9"/>
      <c r="J148" s="9"/>
      <c r="K148" s="9"/>
      <c r="L148" s="9"/>
      <c r="M148" s="9"/>
      <c r="N148" s="9"/>
      <c r="O148" s="10"/>
      <c r="P148" s="15"/>
      <c r="Q148" s="15"/>
    </row>
    <row r="149" spans="2:17" ht="53.25" hidden="1" customHeight="1" thickBot="1" x14ac:dyDescent="0.3">
      <c r="B149" s="3">
        <v>35</v>
      </c>
      <c r="C149" s="9"/>
      <c r="D149" s="9"/>
      <c r="E149" s="9"/>
      <c r="F149" s="9"/>
      <c r="G149" s="9"/>
      <c r="H149" s="9"/>
      <c r="I149" s="9"/>
      <c r="J149" s="9"/>
      <c r="K149" s="9"/>
      <c r="L149" s="9"/>
      <c r="M149" s="9"/>
      <c r="N149" s="9"/>
      <c r="O149" s="10"/>
      <c r="P149" s="15"/>
      <c r="Q149" s="15"/>
    </row>
    <row r="150" spans="2:17" ht="60" hidden="1" customHeight="1" thickBot="1" x14ac:dyDescent="0.3">
      <c r="B150" s="3">
        <v>36</v>
      </c>
      <c r="C150" s="9"/>
      <c r="D150" s="9"/>
      <c r="E150" s="9"/>
      <c r="F150" s="9"/>
      <c r="G150" s="9"/>
      <c r="H150" s="9"/>
      <c r="I150" s="9"/>
      <c r="J150" s="9"/>
      <c r="K150" s="9"/>
      <c r="L150" s="9"/>
      <c r="M150" s="9"/>
      <c r="N150" s="9"/>
      <c r="O150" s="10"/>
      <c r="P150" s="15"/>
      <c r="Q150" s="15"/>
    </row>
    <row r="151" spans="2:17" ht="64.5" hidden="1" customHeight="1" thickBot="1" x14ac:dyDescent="0.3">
      <c r="B151" s="3">
        <v>37</v>
      </c>
      <c r="C151" s="9"/>
      <c r="D151" s="9"/>
      <c r="E151" s="9"/>
      <c r="F151" s="9"/>
      <c r="G151" s="9"/>
      <c r="H151" s="9"/>
      <c r="I151" s="9"/>
      <c r="J151" s="9"/>
      <c r="K151" s="9"/>
      <c r="L151" s="9"/>
      <c r="M151" s="9"/>
      <c r="N151" s="9"/>
      <c r="O151" s="10"/>
      <c r="P151" s="15"/>
      <c r="Q151" s="15"/>
    </row>
    <row r="152" spans="2:17" ht="63" hidden="1" customHeight="1" thickBot="1" x14ac:dyDescent="0.3">
      <c r="B152" s="3">
        <v>38</v>
      </c>
      <c r="C152" s="9"/>
      <c r="D152" s="9"/>
      <c r="E152" s="9"/>
      <c r="F152" s="9"/>
      <c r="G152" s="9"/>
      <c r="H152" s="9"/>
      <c r="I152" s="9"/>
      <c r="J152" s="9"/>
      <c r="K152" s="9"/>
      <c r="L152" s="9"/>
      <c r="M152" s="9"/>
      <c r="N152" s="9"/>
      <c r="O152" s="28"/>
      <c r="P152" s="29"/>
      <c r="Q152" s="29"/>
    </row>
    <row r="153" spans="2:17" ht="43.5" hidden="1" customHeight="1" thickBot="1" x14ac:dyDescent="0.3">
      <c r="B153" s="3">
        <v>39</v>
      </c>
      <c r="C153" s="9"/>
      <c r="D153" s="9"/>
      <c r="E153" s="9"/>
      <c r="F153" s="9"/>
      <c r="G153" s="9"/>
      <c r="H153" s="9"/>
      <c r="I153" s="9"/>
      <c r="J153" s="9"/>
      <c r="K153" s="9"/>
      <c r="L153" s="9"/>
      <c r="M153" s="9"/>
      <c r="N153" s="9"/>
      <c r="O153" s="24"/>
      <c r="P153" s="25"/>
      <c r="Q153" s="25"/>
    </row>
    <row r="154" spans="2:17" ht="56.25" hidden="1" customHeight="1" thickBot="1" x14ac:dyDescent="0.3">
      <c r="B154" s="3">
        <v>40</v>
      </c>
      <c r="C154" s="9"/>
      <c r="D154" s="9"/>
      <c r="E154" s="9"/>
      <c r="F154" s="9"/>
      <c r="G154" s="9"/>
      <c r="H154" s="9"/>
      <c r="I154" s="9"/>
      <c r="J154" s="9"/>
      <c r="K154" s="9"/>
      <c r="L154" s="9"/>
      <c r="M154" s="9"/>
      <c r="N154" s="9"/>
      <c r="O154" s="24"/>
      <c r="P154" s="25"/>
      <c r="Q154" s="25"/>
    </row>
    <row r="155" spans="2:17" ht="39" hidden="1" customHeight="1" thickBot="1" x14ac:dyDescent="0.3">
      <c r="B155" s="3">
        <v>41</v>
      </c>
      <c r="C155" s="9"/>
      <c r="D155" s="9"/>
      <c r="E155" s="9"/>
      <c r="F155" s="9"/>
      <c r="G155" s="9"/>
      <c r="H155" s="9"/>
      <c r="I155" s="9"/>
      <c r="J155" s="9"/>
      <c r="K155" s="9"/>
      <c r="L155" s="9"/>
      <c r="M155" s="9"/>
      <c r="N155" s="9"/>
      <c r="O155" s="10"/>
      <c r="P155" s="15"/>
      <c r="Q155" s="15"/>
    </row>
    <row r="156" spans="2:17" ht="15.75" hidden="1" customHeight="1" thickBot="1" x14ac:dyDescent="0.3">
      <c r="B156" s="14">
        <v>32</v>
      </c>
      <c r="C156" s="9"/>
      <c r="D156" s="9"/>
      <c r="E156" s="9"/>
      <c r="F156" s="9"/>
      <c r="G156" s="9"/>
      <c r="H156" s="9"/>
      <c r="I156" s="9"/>
      <c r="J156" s="9" t="s">
        <v>24</v>
      </c>
      <c r="K156" s="9"/>
      <c r="L156" s="9"/>
      <c r="M156" s="9"/>
      <c r="N156" s="9"/>
      <c r="O156" s="10"/>
      <c r="P156" s="15"/>
      <c r="Q156" s="15"/>
    </row>
    <row r="157" spans="2:17" ht="15.75" hidden="1" customHeight="1" thickBot="1" x14ac:dyDescent="0.3">
      <c r="B157" s="14">
        <v>33</v>
      </c>
      <c r="C157" s="9"/>
      <c r="D157" s="9"/>
      <c r="E157" s="9"/>
      <c r="F157" s="9"/>
      <c r="G157" s="9"/>
      <c r="H157" s="9"/>
      <c r="I157" s="9"/>
      <c r="J157" s="9" t="s">
        <v>25</v>
      </c>
      <c r="K157" s="9"/>
      <c r="L157" s="9"/>
      <c r="M157" s="9"/>
      <c r="N157" s="9"/>
      <c r="O157" s="10"/>
      <c r="P157" s="15"/>
      <c r="Q157" s="15"/>
    </row>
    <row r="158" spans="2:17" ht="15.75" hidden="1" customHeight="1" thickBot="1" x14ac:dyDescent="0.3">
      <c r="B158" s="14">
        <v>34</v>
      </c>
      <c r="C158" s="9"/>
      <c r="D158" s="9"/>
      <c r="E158" s="9"/>
      <c r="F158" s="9"/>
      <c r="G158" s="9"/>
      <c r="H158" s="9"/>
      <c r="I158" s="9"/>
      <c r="J158" s="9" t="s">
        <v>26</v>
      </c>
      <c r="K158" s="9"/>
      <c r="L158" s="9"/>
      <c r="M158" s="9"/>
      <c r="N158" s="9"/>
      <c r="O158" s="10"/>
      <c r="P158" s="15"/>
      <c r="Q158" s="15"/>
    </row>
    <row r="159" spans="2:17" ht="15.75" hidden="1" customHeight="1" thickBot="1" x14ac:dyDescent="0.3">
      <c r="B159" s="14">
        <v>35</v>
      </c>
      <c r="C159" s="9"/>
      <c r="D159" s="9"/>
      <c r="E159" s="9"/>
      <c r="F159" s="9"/>
      <c r="G159" s="9"/>
      <c r="H159" s="9"/>
      <c r="I159" s="9"/>
      <c r="J159" s="9" t="s">
        <v>27</v>
      </c>
      <c r="K159" s="9"/>
      <c r="L159" s="9"/>
      <c r="M159" s="9"/>
      <c r="N159" s="9"/>
      <c r="O159" s="10"/>
      <c r="P159" s="15"/>
      <c r="Q159" s="15"/>
    </row>
    <row r="160" spans="2:17" ht="15.75" hidden="1" customHeight="1" thickBot="1" x14ac:dyDescent="0.3">
      <c r="B160" s="14">
        <v>36</v>
      </c>
      <c r="C160" s="9"/>
      <c r="D160" s="9"/>
      <c r="E160" s="9"/>
      <c r="F160" s="9"/>
      <c r="G160" s="9"/>
      <c r="H160" s="9"/>
      <c r="I160" s="9"/>
      <c r="J160" s="9"/>
      <c r="K160" s="9"/>
      <c r="L160" s="9"/>
      <c r="M160" s="9"/>
      <c r="N160" s="9"/>
      <c r="O160" s="10"/>
      <c r="P160" s="15"/>
      <c r="Q160" s="15"/>
    </row>
    <row r="161" spans="2:17" ht="15.75" hidden="1" customHeight="1" thickBot="1" x14ac:dyDescent="0.3">
      <c r="B161" s="14">
        <v>37</v>
      </c>
      <c r="C161" s="9"/>
      <c r="D161" s="9"/>
      <c r="E161" s="9"/>
      <c r="F161" s="9"/>
      <c r="G161" s="9"/>
      <c r="H161" s="9"/>
      <c r="I161" s="9"/>
      <c r="J161" s="9"/>
      <c r="K161" s="9"/>
      <c r="L161" s="9"/>
      <c r="M161" s="9"/>
      <c r="N161" s="9"/>
      <c r="O161" s="10"/>
      <c r="P161" s="15"/>
      <c r="Q161" s="15"/>
    </row>
    <row r="162" spans="2:17" ht="15.75" hidden="1" customHeight="1" thickBot="1" x14ac:dyDescent="0.3">
      <c r="B162" s="14">
        <v>38</v>
      </c>
      <c r="C162" s="9"/>
      <c r="D162" s="9"/>
      <c r="E162" s="9"/>
      <c r="F162" s="9"/>
      <c r="G162" s="9"/>
      <c r="H162" s="9"/>
      <c r="I162" s="9"/>
      <c r="J162" s="9"/>
      <c r="K162" s="9"/>
      <c r="L162" s="9"/>
      <c r="M162" s="9"/>
      <c r="N162" s="9"/>
      <c r="O162" s="10"/>
      <c r="P162" s="15"/>
      <c r="Q162" s="15"/>
    </row>
    <row r="163" spans="2:17" ht="15.75" hidden="1" customHeight="1" thickBot="1" x14ac:dyDescent="0.3">
      <c r="B163" s="14">
        <v>39</v>
      </c>
      <c r="C163" s="9"/>
      <c r="D163" s="9"/>
      <c r="E163" s="9"/>
      <c r="F163" s="9"/>
      <c r="G163" s="9"/>
      <c r="H163" s="9"/>
      <c r="I163" s="9"/>
      <c r="J163" s="9"/>
      <c r="K163" s="9"/>
      <c r="L163" s="9"/>
      <c r="M163" s="9"/>
      <c r="N163" s="9"/>
      <c r="O163" s="10"/>
      <c r="P163" s="15"/>
      <c r="Q163" s="15"/>
    </row>
    <row r="164" spans="2:17" ht="15.75" hidden="1" customHeight="1" thickBot="1" x14ac:dyDescent="0.3">
      <c r="B164" s="14">
        <v>40</v>
      </c>
      <c r="C164" s="9"/>
      <c r="D164" s="9"/>
      <c r="E164" s="9"/>
      <c r="F164" s="9"/>
      <c r="G164" s="9"/>
      <c r="H164" s="9"/>
      <c r="I164" s="9"/>
      <c r="J164" s="9"/>
      <c r="K164" s="9"/>
      <c r="L164" s="9"/>
      <c r="M164" s="9"/>
      <c r="N164" s="9"/>
      <c r="O164" s="10"/>
      <c r="P164" s="15"/>
      <c r="Q164" s="15"/>
    </row>
    <row r="165" spans="2:17" ht="15.75" hidden="1" customHeight="1" thickBot="1" x14ac:dyDescent="0.3">
      <c r="B165" s="14">
        <v>41</v>
      </c>
      <c r="C165" s="9"/>
      <c r="D165" s="9"/>
      <c r="E165" s="9"/>
      <c r="F165" s="9"/>
      <c r="G165" s="9"/>
      <c r="H165" s="9"/>
      <c r="I165" s="9"/>
      <c r="J165" s="9"/>
      <c r="K165" s="9"/>
      <c r="L165" s="9"/>
      <c r="M165" s="9"/>
      <c r="N165" s="9"/>
      <c r="O165" s="28"/>
      <c r="P165" s="29"/>
      <c r="Q165" s="29"/>
    </row>
    <row r="166" spans="2:17" ht="15.75" hidden="1" customHeight="1" thickBot="1" x14ac:dyDescent="0.3">
      <c r="B166" s="14">
        <v>42</v>
      </c>
      <c r="C166" s="9"/>
      <c r="D166" s="9"/>
      <c r="E166" s="9"/>
      <c r="F166" s="9"/>
      <c r="G166" s="9"/>
      <c r="H166" s="9"/>
      <c r="I166" s="9"/>
      <c r="J166" s="9"/>
      <c r="K166" s="9"/>
      <c r="L166" s="9"/>
      <c r="M166" s="9"/>
      <c r="N166" s="9"/>
      <c r="O166" s="10"/>
      <c r="P166" s="15"/>
      <c r="Q166" s="15"/>
    </row>
    <row r="167" spans="2:17" ht="15.75" hidden="1" customHeight="1" thickBot="1" x14ac:dyDescent="0.3">
      <c r="B167" s="14">
        <v>43</v>
      </c>
      <c r="C167" s="9"/>
      <c r="D167" s="9"/>
      <c r="E167" s="9"/>
      <c r="F167" s="9"/>
      <c r="G167" s="9"/>
      <c r="H167" s="9"/>
      <c r="I167" s="9"/>
      <c r="J167" s="9"/>
      <c r="K167" s="9"/>
      <c r="L167" s="9"/>
      <c r="M167" s="9"/>
      <c r="N167" s="9"/>
      <c r="O167" s="10"/>
      <c r="P167" s="15"/>
      <c r="Q167" s="15"/>
    </row>
    <row r="168" spans="2:17" ht="15.75" hidden="1" customHeight="1" thickBot="1" x14ac:dyDescent="0.3">
      <c r="B168" s="14">
        <v>44</v>
      </c>
      <c r="C168" s="9"/>
      <c r="D168" s="9"/>
      <c r="E168" s="9"/>
      <c r="F168" s="9"/>
      <c r="G168" s="9"/>
      <c r="H168" s="9"/>
      <c r="I168" s="9"/>
      <c r="J168" s="9"/>
      <c r="K168" s="9"/>
      <c r="L168" s="9"/>
      <c r="M168" s="9"/>
      <c r="N168" s="9"/>
      <c r="O168" s="10"/>
      <c r="P168" s="15"/>
      <c r="Q168" s="15"/>
    </row>
    <row r="169" spans="2:17" ht="15.75" hidden="1" customHeight="1" thickBot="1" x14ac:dyDescent="0.3">
      <c r="B169" s="14">
        <v>45</v>
      </c>
      <c r="C169" s="9"/>
      <c r="D169" s="9"/>
      <c r="E169" s="9"/>
      <c r="F169" s="9"/>
      <c r="G169" s="9"/>
      <c r="H169" s="9"/>
      <c r="I169" s="9"/>
      <c r="J169" s="9"/>
      <c r="K169" s="9"/>
      <c r="L169" s="9"/>
      <c r="M169" s="9"/>
      <c r="N169" s="9"/>
      <c r="O169" s="24"/>
      <c r="P169" s="25"/>
      <c r="Q169" s="25"/>
    </row>
    <row r="170" spans="2:17" ht="15.75" hidden="1" customHeight="1" thickBot="1" x14ac:dyDescent="0.3">
      <c r="B170" s="14">
        <v>46</v>
      </c>
      <c r="C170" s="9"/>
      <c r="D170" s="9"/>
      <c r="E170" s="9"/>
      <c r="F170" s="9"/>
      <c r="G170" s="9"/>
      <c r="H170" s="9"/>
      <c r="I170" s="9"/>
      <c r="J170" s="9"/>
      <c r="K170" s="9"/>
      <c r="L170" s="9"/>
      <c r="M170" s="9"/>
      <c r="N170" s="9"/>
      <c r="O170" s="10"/>
      <c r="P170" s="15"/>
      <c r="Q170" s="15"/>
    </row>
    <row r="171" spans="2:17" ht="15.75" hidden="1" customHeight="1" thickBot="1" x14ac:dyDescent="0.3">
      <c r="B171" s="14">
        <v>47</v>
      </c>
      <c r="C171" s="9"/>
      <c r="D171" s="9"/>
      <c r="E171" s="9"/>
      <c r="F171" s="9"/>
      <c r="G171" s="9"/>
      <c r="H171" s="9"/>
      <c r="I171" s="9"/>
      <c r="J171" s="9"/>
      <c r="K171" s="9"/>
      <c r="L171" s="9"/>
      <c r="M171" s="9"/>
      <c r="N171" s="9"/>
      <c r="O171" s="10"/>
      <c r="P171" s="15"/>
      <c r="Q171" s="15"/>
    </row>
    <row r="172" spans="2:17" ht="15.75" hidden="1" customHeight="1" thickBot="1" x14ac:dyDescent="0.3">
      <c r="B172" s="14">
        <v>48</v>
      </c>
      <c r="C172" s="9"/>
      <c r="D172" s="9"/>
      <c r="E172" s="9"/>
      <c r="F172" s="9"/>
      <c r="G172" s="9"/>
      <c r="H172" s="9"/>
      <c r="I172" s="9"/>
      <c r="J172" s="9"/>
      <c r="K172" s="9"/>
      <c r="L172" s="9"/>
      <c r="M172" s="9"/>
      <c r="N172" s="9"/>
      <c r="O172" s="10"/>
      <c r="P172" s="15"/>
      <c r="Q172" s="15"/>
    </row>
    <row r="173" spans="2:17" ht="15.75" hidden="1" customHeight="1" thickBot="1" x14ac:dyDescent="0.3">
      <c r="B173" s="14">
        <v>49</v>
      </c>
      <c r="C173" s="9"/>
      <c r="D173" s="9"/>
      <c r="E173" s="9"/>
      <c r="F173" s="9"/>
      <c r="G173" s="9"/>
      <c r="H173" s="9"/>
      <c r="I173" s="9"/>
      <c r="J173" s="9"/>
      <c r="K173" s="9"/>
      <c r="L173" s="9"/>
      <c r="M173" s="9"/>
      <c r="N173" s="9"/>
      <c r="O173" s="10"/>
      <c r="P173" s="15"/>
      <c r="Q173" s="15"/>
    </row>
    <row r="174" spans="2:17" ht="15.75" hidden="1" customHeight="1" thickBot="1" x14ac:dyDescent="0.3">
      <c r="B174" s="14">
        <v>50</v>
      </c>
      <c r="C174" s="9"/>
      <c r="D174" s="9"/>
      <c r="E174" s="9"/>
      <c r="F174" s="9"/>
      <c r="G174" s="9"/>
      <c r="H174" s="9"/>
      <c r="I174" s="9"/>
      <c r="J174" s="9"/>
      <c r="K174" s="9"/>
      <c r="L174" s="9"/>
      <c r="M174" s="9"/>
      <c r="N174" s="9"/>
      <c r="O174" s="10"/>
      <c r="P174" s="15"/>
      <c r="Q174" s="15"/>
    </row>
    <row r="175" spans="2:17" ht="15.75" hidden="1" customHeight="1" thickBot="1" x14ac:dyDescent="0.3">
      <c r="B175" s="14">
        <v>51</v>
      </c>
      <c r="C175" s="9"/>
      <c r="D175" s="9"/>
      <c r="E175" s="9"/>
      <c r="F175" s="9"/>
      <c r="G175" s="9"/>
      <c r="H175" s="9"/>
      <c r="I175" s="9"/>
      <c r="J175" s="9"/>
      <c r="K175" s="9"/>
      <c r="L175" s="9"/>
      <c r="M175" s="9"/>
      <c r="N175" s="9"/>
      <c r="O175" s="28"/>
      <c r="P175" s="29"/>
      <c r="Q175" s="29"/>
    </row>
    <row r="176" spans="2:17" ht="15.75" hidden="1" customHeight="1" thickBot="1" x14ac:dyDescent="0.3">
      <c r="B176" s="14">
        <v>52</v>
      </c>
      <c r="C176" s="9"/>
      <c r="D176" s="9"/>
      <c r="E176" s="9"/>
      <c r="F176" s="9"/>
      <c r="G176" s="9"/>
      <c r="H176" s="9"/>
      <c r="I176" s="9"/>
      <c r="J176" s="9"/>
      <c r="K176" s="9"/>
      <c r="L176" s="9"/>
      <c r="M176" s="9"/>
      <c r="N176" s="9"/>
      <c r="O176" s="10"/>
      <c r="P176" s="15"/>
      <c r="Q176" s="15"/>
    </row>
    <row r="177" spans="1:21" ht="15.75" hidden="1" customHeight="1" thickBot="1" x14ac:dyDescent="0.3">
      <c r="B177" s="14">
        <v>53</v>
      </c>
      <c r="C177" s="9"/>
      <c r="D177" s="9"/>
      <c r="E177" s="9"/>
      <c r="F177" s="9"/>
      <c r="G177" s="9"/>
      <c r="H177" s="9"/>
      <c r="I177" s="9"/>
      <c r="J177" s="9"/>
      <c r="K177" s="9"/>
      <c r="L177" s="9"/>
      <c r="M177" s="9"/>
      <c r="N177" s="9"/>
      <c r="O177" s="10"/>
      <c r="P177" s="15"/>
      <c r="Q177" s="15"/>
    </row>
    <row r="178" spans="1:21" ht="15.75" hidden="1" customHeight="1" thickBot="1" x14ac:dyDescent="0.3">
      <c r="B178" s="14">
        <v>54</v>
      </c>
      <c r="C178" s="9"/>
      <c r="D178" s="9"/>
      <c r="E178" s="9"/>
      <c r="F178" s="9"/>
      <c r="G178" s="9"/>
      <c r="H178" s="9"/>
      <c r="I178" s="9"/>
      <c r="J178" s="9"/>
      <c r="K178" s="9"/>
      <c r="L178" s="9"/>
      <c r="M178" s="9"/>
      <c r="N178" s="9"/>
      <c r="O178" s="10"/>
      <c r="P178" s="15"/>
      <c r="Q178" s="15"/>
    </row>
    <row r="179" spans="1:21" ht="15.75" hidden="1" customHeight="1" thickBot="1" x14ac:dyDescent="0.3">
      <c r="B179" s="14">
        <v>55</v>
      </c>
      <c r="C179" s="9"/>
      <c r="D179" s="9"/>
      <c r="E179" s="9"/>
      <c r="F179" s="9"/>
      <c r="G179" s="9"/>
      <c r="H179" s="9"/>
      <c r="I179" s="9"/>
      <c r="J179" s="9"/>
      <c r="K179" s="9"/>
      <c r="L179" s="9"/>
      <c r="M179" s="9"/>
      <c r="N179" s="9"/>
      <c r="O179" s="10"/>
      <c r="P179" s="15"/>
      <c r="Q179" s="15"/>
    </row>
    <row r="180" spans="1:21" ht="15.75" hidden="1" customHeight="1" thickBot="1" x14ac:dyDescent="0.3">
      <c r="B180" s="14">
        <v>56</v>
      </c>
      <c r="C180" s="9"/>
      <c r="D180" s="9"/>
      <c r="E180" s="9"/>
      <c r="F180" s="9"/>
      <c r="G180" s="9"/>
      <c r="H180" s="9"/>
      <c r="I180" s="9"/>
      <c r="J180" s="9"/>
      <c r="K180" s="9"/>
      <c r="L180" s="9"/>
      <c r="M180" s="9"/>
      <c r="N180" s="9"/>
      <c r="O180" s="28"/>
      <c r="P180" s="29"/>
      <c r="Q180" s="29"/>
    </row>
    <row r="181" spans="1:21" ht="15.75" hidden="1" customHeight="1" thickBot="1" x14ac:dyDescent="0.3">
      <c r="A181" s="33"/>
      <c r="B181" s="34">
        <v>57</v>
      </c>
      <c r="C181" s="9"/>
      <c r="D181" s="9"/>
      <c r="E181" s="9"/>
      <c r="F181" s="9"/>
      <c r="G181" s="9"/>
      <c r="H181" s="9"/>
      <c r="I181" s="9"/>
      <c r="J181" s="9"/>
      <c r="K181" s="9"/>
      <c r="L181" s="9"/>
      <c r="M181" s="9"/>
      <c r="N181" s="9"/>
      <c r="O181" s="35"/>
      <c r="P181" s="36"/>
      <c r="Q181" s="36"/>
    </row>
    <row r="182" spans="1:21" ht="15.75" hidden="1" customHeight="1" thickBot="1" x14ac:dyDescent="0.3">
      <c r="B182" s="14">
        <v>58</v>
      </c>
      <c r="C182" s="9"/>
      <c r="D182" s="9"/>
      <c r="E182" s="9"/>
      <c r="F182" s="9"/>
      <c r="G182" s="9"/>
      <c r="H182" s="9"/>
      <c r="I182" s="9"/>
      <c r="J182" s="9"/>
      <c r="K182" s="9"/>
      <c r="L182" s="9"/>
      <c r="M182" s="9"/>
      <c r="N182" s="9"/>
      <c r="O182" s="28"/>
      <c r="P182" s="29"/>
      <c r="Q182" s="29"/>
    </row>
    <row r="183" spans="1:21" ht="15.75" hidden="1" customHeight="1" thickBot="1" x14ac:dyDescent="0.3">
      <c r="B183" s="14">
        <v>59</v>
      </c>
      <c r="C183" s="9"/>
      <c r="D183" s="9"/>
      <c r="E183" s="9"/>
      <c r="F183" s="9"/>
      <c r="G183" s="9"/>
      <c r="H183" s="9"/>
      <c r="I183" s="9"/>
      <c r="J183" s="9"/>
      <c r="K183" s="9"/>
      <c r="L183" s="9"/>
      <c r="M183" s="9"/>
      <c r="N183" s="9"/>
      <c r="O183" s="28"/>
      <c r="P183" s="29"/>
      <c r="Q183" s="29"/>
    </row>
    <row r="184" spans="1:21" ht="15.75" hidden="1" customHeight="1" thickBot="1" x14ac:dyDescent="0.3">
      <c r="B184" s="14">
        <v>60</v>
      </c>
      <c r="C184" s="9"/>
      <c r="D184" s="9"/>
      <c r="E184" s="9"/>
      <c r="F184" s="9"/>
      <c r="G184" s="9"/>
      <c r="H184" s="9"/>
      <c r="I184" s="9"/>
      <c r="J184" s="9"/>
      <c r="K184" s="9"/>
      <c r="L184" s="9"/>
      <c r="M184" s="9"/>
      <c r="N184" s="9"/>
      <c r="O184" s="28"/>
      <c r="P184" s="29"/>
      <c r="Q184" s="29"/>
    </row>
    <row r="185" spans="1:21" ht="15.75" hidden="1" customHeight="1" thickBot="1" x14ac:dyDescent="0.3">
      <c r="B185" s="34">
        <v>61</v>
      </c>
      <c r="C185" s="9"/>
      <c r="D185" s="9"/>
      <c r="E185" s="9"/>
      <c r="F185" s="9"/>
      <c r="G185" s="9"/>
      <c r="H185" s="9"/>
      <c r="I185" s="9"/>
      <c r="J185" s="9"/>
      <c r="K185" s="9"/>
      <c r="L185" s="9"/>
      <c r="M185" s="9"/>
      <c r="N185" s="9"/>
      <c r="O185" s="37"/>
      <c r="P185" s="38"/>
      <c r="Q185" s="38"/>
    </row>
    <row r="186" spans="1:21" ht="15.75" hidden="1" customHeight="1" thickBot="1" x14ac:dyDescent="0.3">
      <c r="B186" s="14">
        <v>62</v>
      </c>
      <c r="C186" s="9"/>
      <c r="D186" s="9"/>
      <c r="E186" s="9"/>
      <c r="F186" s="9"/>
      <c r="G186" s="9"/>
      <c r="H186" s="9"/>
      <c r="I186" s="9"/>
      <c r="J186" s="9"/>
      <c r="K186" s="9"/>
      <c r="L186" s="9"/>
      <c r="M186" s="9"/>
      <c r="N186" s="9"/>
      <c r="O186" s="28"/>
      <c r="P186" s="29"/>
      <c r="Q186" s="29"/>
    </row>
    <row r="187" spans="1:21" ht="15.75" hidden="1" customHeight="1" thickBot="1" x14ac:dyDescent="0.3">
      <c r="B187" s="14">
        <v>63</v>
      </c>
      <c r="C187" s="9"/>
      <c r="D187" s="9"/>
      <c r="E187" s="9"/>
      <c r="F187" s="9"/>
      <c r="G187" s="9"/>
      <c r="H187" s="9"/>
      <c r="I187" s="9"/>
      <c r="J187" s="9"/>
      <c r="K187" s="9"/>
      <c r="L187" s="9"/>
      <c r="M187" s="9"/>
      <c r="N187" s="9"/>
      <c r="O187" s="10"/>
      <c r="P187" s="15"/>
      <c r="Q187" s="15"/>
    </row>
    <row r="188" spans="1:21" ht="15.75" hidden="1" customHeight="1" thickBot="1" x14ac:dyDescent="0.3">
      <c r="B188" s="14" t="s">
        <v>11</v>
      </c>
      <c r="C188" s="9"/>
      <c r="D188" s="9"/>
      <c r="E188" s="9"/>
      <c r="F188" s="9"/>
      <c r="G188" s="9"/>
      <c r="H188" s="9"/>
      <c r="I188" s="9"/>
      <c r="J188" s="9"/>
      <c r="K188" s="9"/>
      <c r="L188" s="9"/>
      <c r="M188" s="9"/>
      <c r="N188" s="9"/>
      <c r="O188" s="28"/>
      <c r="P188" s="29"/>
      <c r="Q188" s="29"/>
    </row>
    <row r="189" spans="1:21" ht="15.75" hidden="1" customHeight="1" thickBot="1" x14ac:dyDescent="0.3">
      <c r="B189" s="14" t="s">
        <v>12</v>
      </c>
      <c r="C189" s="9"/>
      <c r="D189" s="9"/>
      <c r="E189" s="9"/>
      <c r="F189" s="9"/>
      <c r="G189" s="9"/>
      <c r="H189" s="9"/>
      <c r="I189" s="9"/>
      <c r="J189" s="9"/>
      <c r="K189" s="9"/>
      <c r="L189" s="9"/>
      <c r="M189" s="9"/>
      <c r="N189" s="9"/>
      <c r="O189" s="10"/>
      <c r="P189" s="15"/>
      <c r="Q189" s="15"/>
    </row>
    <row r="190" spans="1:21" ht="15.75" hidden="1" customHeight="1" thickBot="1" x14ac:dyDescent="0.3">
      <c r="B190" s="14" t="s">
        <v>13</v>
      </c>
      <c r="C190" s="9"/>
      <c r="D190" s="9"/>
      <c r="E190" s="9"/>
      <c r="F190" s="9"/>
      <c r="G190" s="9"/>
      <c r="H190" s="9"/>
      <c r="I190" s="9"/>
      <c r="J190" s="9"/>
      <c r="K190" s="9"/>
      <c r="L190" s="9"/>
      <c r="M190" s="9"/>
      <c r="N190" s="9"/>
      <c r="O190" s="10"/>
      <c r="P190" s="15"/>
      <c r="Q190" s="15"/>
    </row>
    <row r="191" spans="1:21" ht="15.75" hidden="1" customHeight="1" thickBot="1" x14ac:dyDescent="0.3">
      <c r="B191" s="14" t="s">
        <v>14</v>
      </c>
      <c r="C191" s="9"/>
      <c r="D191" s="9"/>
      <c r="E191" s="9"/>
      <c r="F191" s="9"/>
      <c r="G191" s="9"/>
      <c r="H191" s="9"/>
      <c r="I191" s="9"/>
      <c r="J191" s="9"/>
      <c r="K191" s="9"/>
      <c r="L191" s="9"/>
      <c r="M191" s="9"/>
      <c r="N191" s="9"/>
      <c r="O191" s="10"/>
      <c r="P191" s="15"/>
      <c r="Q191" s="15"/>
      <c r="S191" s="18">
        <f>SUM(P52:P191)</f>
        <v>178409.30000000002</v>
      </c>
      <c r="T191" s="18">
        <f>5000+3000+200</f>
        <v>8200</v>
      </c>
      <c r="U191" s="18">
        <f>SUM(S191:T191)</f>
        <v>186609.30000000002</v>
      </c>
    </row>
    <row r="192" spans="1:21" ht="15.75" thickBot="1" x14ac:dyDescent="0.3">
      <c r="A192" s="1"/>
      <c r="B192"/>
      <c r="C192" s="79" t="s">
        <v>20</v>
      </c>
      <c r="D192" s="79"/>
      <c r="E192" s="79"/>
      <c r="F192" s="79"/>
      <c r="G192" s="79"/>
      <c r="H192" s="79"/>
      <c r="I192" s="79"/>
      <c r="J192" s="79"/>
      <c r="K192" s="79"/>
      <c r="L192" s="79"/>
      <c r="M192" s="79"/>
      <c r="N192" s="80"/>
      <c r="O192" s="5"/>
      <c r="P192" s="17" t="s">
        <v>22</v>
      </c>
      <c r="Q192" s="17">
        <f>SUM(Q4:Q142)</f>
        <v>198381.4</v>
      </c>
    </row>
    <row r="193" spans="2:17" ht="26.25" thickBot="1" x14ac:dyDescent="0.3">
      <c r="B193" s="14">
        <v>116</v>
      </c>
      <c r="C193" s="6">
        <v>6</v>
      </c>
      <c r="D193" s="7">
        <v>1</v>
      </c>
      <c r="E193" s="8">
        <v>218</v>
      </c>
      <c r="F193" s="12" t="s">
        <v>376</v>
      </c>
      <c r="G193" s="9" t="s">
        <v>136</v>
      </c>
      <c r="H193" s="9" t="s">
        <v>306</v>
      </c>
      <c r="I193" s="10">
        <v>919</v>
      </c>
      <c r="J193" s="74" t="s">
        <v>731</v>
      </c>
      <c r="K193" s="75"/>
      <c r="L193" s="11">
        <v>43646</v>
      </c>
      <c r="M193" s="10">
        <v>19</v>
      </c>
      <c r="N193" s="31" t="s">
        <v>505</v>
      </c>
      <c r="O193" s="10" t="s">
        <v>371</v>
      </c>
      <c r="P193" s="46">
        <v>120</v>
      </c>
      <c r="Q193" s="46">
        <v>120</v>
      </c>
    </row>
    <row r="194" spans="2:17" ht="81.75" customHeight="1" thickBot="1" x14ac:dyDescent="0.3">
      <c r="B194" s="14">
        <v>117</v>
      </c>
      <c r="C194" s="6">
        <v>6</v>
      </c>
      <c r="D194" s="7">
        <v>2</v>
      </c>
      <c r="E194" s="8">
        <v>231</v>
      </c>
      <c r="F194" s="12" t="s">
        <v>384</v>
      </c>
      <c r="G194" s="9" t="s">
        <v>137</v>
      </c>
      <c r="H194" s="9" t="s">
        <v>307</v>
      </c>
      <c r="I194" s="10">
        <v>919</v>
      </c>
      <c r="J194" s="74" t="s">
        <v>732</v>
      </c>
      <c r="K194" s="75"/>
      <c r="L194" s="11">
        <v>43646</v>
      </c>
      <c r="M194" s="10">
        <v>19</v>
      </c>
      <c r="N194" s="31" t="s">
        <v>607</v>
      </c>
      <c r="O194" s="10" t="s">
        <v>371</v>
      </c>
      <c r="P194" s="46">
        <v>8.3000000000000007</v>
      </c>
      <c r="Q194" s="46">
        <v>8.3000000000000007</v>
      </c>
    </row>
    <row r="195" spans="2:17" ht="77.25" thickBot="1" x14ac:dyDescent="0.3">
      <c r="B195" s="14">
        <v>118</v>
      </c>
      <c r="C195" s="6">
        <v>6</v>
      </c>
      <c r="D195" s="7">
        <v>3</v>
      </c>
      <c r="E195" s="8">
        <v>232</v>
      </c>
      <c r="F195" s="12" t="s">
        <v>385</v>
      </c>
      <c r="G195" s="9" t="s">
        <v>138</v>
      </c>
      <c r="H195" s="9" t="s">
        <v>308</v>
      </c>
      <c r="I195" s="10">
        <v>919</v>
      </c>
      <c r="J195" s="74" t="s">
        <v>733</v>
      </c>
      <c r="K195" s="75"/>
      <c r="L195" s="11">
        <v>43646</v>
      </c>
      <c r="M195" s="10">
        <v>19</v>
      </c>
      <c r="N195" s="32" t="s">
        <v>560</v>
      </c>
      <c r="O195" s="28" t="s">
        <v>371</v>
      </c>
      <c r="P195" s="47">
        <v>274.3</v>
      </c>
      <c r="Q195" s="47">
        <v>274.3</v>
      </c>
    </row>
    <row r="196" spans="2:17" ht="26.25" thickBot="1" x14ac:dyDescent="0.3">
      <c r="B196" s="14">
        <v>119</v>
      </c>
      <c r="C196" s="6">
        <v>6</v>
      </c>
      <c r="D196" s="7">
        <v>4</v>
      </c>
      <c r="E196" s="8">
        <v>232</v>
      </c>
      <c r="F196" s="12" t="s">
        <v>385</v>
      </c>
      <c r="G196" s="9" t="s">
        <v>139</v>
      </c>
      <c r="H196" s="9" t="s">
        <v>309</v>
      </c>
      <c r="I196" s="10">
        <v>919</v>
      </c>
      <c r="J196" s="74" t="s">
        <v>734</v>
      </c>
      <c r="K196" s="75"/>
      <c r="L196" s="11">
        <v>43646</v>
      </c>
      <c r="M196" s="10">
        <v>19</v>
      </c>
      <c r="N196" s="31" t="s">
        <v>506</v>
      </c>
      <c r="O196" s="10" t="s">
        <v>371</v>
      </c>
      <c r="P196" s="46">
        <v>120</v>
      </c>
      <c r="Q196" s="46">
        <v>120</v>
      </c>
    </row>
    <row r="197" spans="2:17" ht="77.25" thickBot="1" x14ac:dyDescent="0.3">
      <c r="B197" s="14">
        <v>120</v>
      </c>
      <c r="C197" s="6">
        <v>6</v>
      </c>
      <c r="D197" s="7">
        <v>5</v>
      </c>
      <c r="E197" s="8">
        <v>237</v>
      </c>
      <c r="F197" s="12" t="s">
        <v>507</v>
      </c>
      <c r="G197" s="9" t="s">
        <v>140</v>
      </c>
      <c r="H197" s="9" t="s">
        <v>310</v>
      </c>
      <c r="I197" s="10">
        <v>919</v>
      </c>
      <c r="J197" s="74" t="s">
        <v>735</v>
      </c>
      <c r="K197" s="75"/>
      <c r="L197" s="11">
        <v>43646</v>
      </c>
      <c r="M197" s="10">
        <v>19</v>
      </c>
      <c r="N197" s="31" t="s">
        <v>608</v>
      </c>
      <c r="O197" s="10" t="s">
        <v>371</v>
      </c>
      <c r="P197" s="48">
        <v>10.9</v>
      </c>
      <c r="Q197" s="46">
        <v>10.9</v>
      </c>
    </row>
    <row r="198" spans="2:17" ht="77.25" thickBot="1" x14ac:dyDescent="0.3">
      <c r="B198" s="14">
        <v>121</v>
      </c>
      <c r="C198" s="6">
        <v>6</v>
      </c>
      <c r="D198" s="7">
        <v>6</v>
      </c>
      <c r="E198" s="8">
        <v>239</v>
      </c>
      <c r="F198" s="12" t="s">
        <v>508</v>
      </c>
      <c r="G198" s="9" t="s">
        <v>141</v>
      </c>
      <c r="H198" s="9" t="s">
        <v>311</v>
      </c>
      <c r="I198" s="10">
        <v>919</v>
      </c>
      <c r="J198" s="74" t="s">
        <v>736</v>
      </c>
      <c r="K198" s="75"/>
      <c r="L198" s="11">
        <v>43646</v>
      </c>
      <c r="M198" s="10">
        <v>19</v>
      </c>
      <c r="N198" s="31" t="s">
        <v>561</v>
      </c>
      <c r="O198" s="10" t="s">
        <v>371</v>
      </c>
      <c r="P198" s="46">
        <v>9.1</v>
      </c>
      <c r="Q198" s="46">
        <v>9.1</v>
      </c>
    </row>
    <row r="199" spans="2:17" ht="77.25" thickBot="1" x14ac:dyDescent="0.3">
      <c r="B199" s="14">
        <v>122</v>
      </c>
      <c r="C199" s="6">
        <v>6</v>
      </c>
      <c r="D199" s="7">
        <v>7</v>
      </c>
      <c r="E199" s="8">
        <v>240</v>
      </c>
      <c r="F199" s="12" t="s">
        <v>390</v>
      </c>
      <c r="G199" s="9" t="s">
        <v>142</v>
      </c>
      <c r="H199" s="9" t="s">
        <v>312</v>
      </c>
      <c r="I199" s="10">
        <v>919</v>
      </c>
      <c r="J199" s="74" t="s">
        <v>737</v>
      </c>
      <c r="K199" s="75"/>
      <c r="L199" s="11">
        <v>43646</v>
      </c>
      <c r="M199" s="10">
        <v>19</v>
      </c>
      <c r="N199" s="31" t="s">
        <v>562</v>
      </c>
      <c r="O199" s="10" t="s">
        <v>371</v>
      </c>
      <c r="P199" s="46">
        <v>7.1</v>
      </c>
      <c r="Q199" s="46">
        <v>7.1</v>
      </c>
    </row>
    <row r="200" spans="2:17" ht="77.25" thickBot="1" x14ac:dyDescent="0.3">
      <c r="B200" s="14">
        <v>123</v>
      </c>
      <c r="C200" s="6">
        <v>6</v>
      </c>
      <c r="D200" s="7">
        <v>8</v>
      </c>
      <c r="E200" s="8">
        <v>242</v>
      </c>
      <c r="F200" s="12" t="s">
        <v>509</v>
      </c>
      <c r="G200" s="9" t="s">
        <v>143</v>
      </c>
      <c r="H200" s="9" t="s">
        <v>313</v>
      </c>
      <c r="I200" s="10">
        <v>919</v>
      </c>
      <c r="J200" s="74" t="s">
        <v>738</v>
      </c>
      <c r="K200" s="75"/>
      <c r="L200" s="11">
        <v>43646</v>
      </c>
      <c r="M200" s="10">
        <v>19</v>
      </c>
      <c r="N200" s="31" t="s">
        <v>563</v>
      </c>
      <c r="O200" s="10" t="s">
        <v>371</v>
      </c>
      <c r="P200" s="46">
        <v>6.2</v>
      </c>
      <c r="Q200" s="46">
        <v>6.2</v>
      </c>
    </row>
    <row r="201" spans="2:17" ht="77.25" thickBot="1" x14ac:dyDescent="0.3">
      <c r="B201" s="14">
        <v>124</v>
      </c>
      <c r="C201" s="6">
        <v>6</v>
      </c>
      <c r="D201" s="7">
        <v>9</v>
      </c>
      <c r="E201" s="8">
        <v>244</v>
      </c>
      <c r="F201" s="12" t="s">
        <v>510</v>
      </c>
      <c r="G201" s="9" t="s">
        <v>144</v>
      </c>
      <c r="H201" s="9" t="s">
        <v>314</v>
      </c>
      <c r="I201" s="10">
        <v>919</v>
      </c>
      <c r="J201" s="74" t="s">
        <v>739</v>
      </c>
      <c r="K201" s="75"/>
      <c r="L201" s="11">
        <v>43646</v>
      </c>
      <c r="M201" s="10">
        <v>19</v>
      </c>
      <c r="N201" s="31" t="s">
        <v>564</v>
      </c>
      <c r="O201" s="10" t="s">
        <v>371</v>
      </c>
      <c r="P201" s="46">
        <v>176.7</v>
      </c>
      <c r="Q201" s="46">
        <v>176.7</v>
      </c>
    </row>
    <row r="202" spans="2:17" ht="26.25" thickBot="1" x14ac:dyDescent="0.3">
      <c r="B202" s="14">
        <v>125</v>
      </c>
      <c r="C202" s="6">
        <v>6</v>
      </c>
      <c r="D202" s="7">
        <v>10</v>
      </c>
      <c r="E202" s="8">
        <v>255</v>
      </c>
      <c r="F202" s="12" t="s">
        <v>511</v>
      </c>
      <c r="G202" s="9" t="s">
        <v>145</v>
      </c>
      <c r="H202" s="9" t="s">
        <v>315</v>
      </c>
      <c r="I202" s="10">
        <v>919</v>
      </c>
      <c r="J202" s="74" t="s">
        <v>740</v>
      </c>
      <c r="K202" s="75"/>
      <c r="L202" s="11">
        <v>43646</v>
      </c>
      <c r="M202" s="10">
        <v>19</v>
      </c>
      <c r="N202" s="31" t="s">
        <v>512</v>
      </c>
      <c r="O202" s="10" t="s">
        <v>371</v>
      </c>
      <c r="P202" s="46">
        <v>77.2</v>
      </c>
      <c r="Q202" s="46">
        <v>77.2</v>
      </c>
    </row>
    <row r="203" spans="2:17" ht="26.25" thickBot="1" x14ac:dyDescent="0.3">
      <c r="B203" s="14">
        <v>126</v>
      </c>
      <c r="C203" s="6">
        <v>6</v>
      </c>
      <c r="D203" s="7">
        <v>11</v>
      </c>
      <c r="E203" s="8">
        <v>280</v>
      </c>
      <c r="F203" s="12" t="s">
        <v>392</v>
      </c>
      <c r="G203" s="9" t="s">
        <v>146</v>
      </c>
      <c r="H203" s="9" t="s">
        <v>316</v>
      </c>
      <c r="I203" s="10">
        <v>919</v>
      </c>
      <c r="J203" s="74" t="s">
        <v>741</v>
      </c>
      <c r="K203" s="75"/>
      <c r="L203" s="11">
        <v>43646</v>
      </c>
      <c r="M203" s="10">
        <v>19</v>
      </c>
      <c r="N203" s="31" t="s">
        <v>513</v>
      </c>
      <c r="O203" s="10" t="s">
        <v>371</v>
      </c>
      <c r="P203" s="46">
        <v>700</v>
      </c>
      <c r="Q203" s="46">
        <v>700</v>
      </c>
    </row>
    <row r="204" spans="2:17" ht="26.25" thickBot="1" x14ac:dyDescent="0.3">
      <c r="B204" s="14">
        <v>127</v>
      </c>
      <c r="C204" s="6">
        <v>6</v>
      </c>
      <c r="D204" s="7">
        <v>12</v>
      </c>
      <c r="E204" s="8">
        <v>341</v>
      </c>
      <c r="F204" s="12" t="s">
        <v>404</v>
      </c>
      <c r="G204" s="9" t="s">
        <v>147</v>
      </c>
      <c r="H204" s="9" t="s">
        <v>317</v>
      </c>
      <c r="I204" s="10">
        <v>919</v>
      </c>
      <c r="J204" s="74" t="s">
        <v>742</v>
      </c>
      <c r="K204" s="75"/>
      <c r="L204" s="11">
        <v>43646</v>
      </c>
      <c r="M204" s="10">
        <v>19</v>
      </c>
      <c r="N204" s="31" t="s">
        <v>514</v>
      </c>
      <c r="O204" s="10" t="s">
        <v>371</v>
      </c>
      <c r="P204" s="46">
        <v>80</v>
      </c>
      <c r="Q204" s="46">
        <v>80</v>
      </c>
    </row>
    <row r="205" spans="2:17" ht="26.25" thickBot="1" x14ac:dyDescent="0.3">
      <c r="B205" s="14">
        <v>128</v>
      </c>
      <c r="C205" s="6">
        <v>6</v>
      </c>
      <c r="D205" s="7">
        <v>13</v>
      </c>
      <c r="E205" s="8">
        <v>341</v>
      </c>
      <c r="F205" s="12" t="s">
        <v>404</v>
      </c>
      <c r="G205" s="9" t="s">
        <v>148</v>
      </c>
      <c r="H205" s="9" t="s">
        <v>318</v>
      </c>
      <c r="I205" s="10">
        <v>919</v>
      </c>
      <c r="J205" s="74" t="s">
        <v>743</v>
      </c>
      <c r="K205" s="75"/>
      <c r="L205" s="11">
        <v>43646</v>
      </c>
      <c r="M205" s="10">
        <v>19</v>
      </c>
      <c r="N205" s="31" t="s">
        <v>515</v>
      </c>
      <c r="O205" s="10" t="s">
        <v>371</v>
      </c>
      <c r="P205" s="46">
        <v>5.9</v>
      </c>
      <c r="Q205" s="46">
        <v>5.9</v>
      </c>
    </row>
    <row r="206" spans="2:17" ht="39" thickBot="1" x14ac:dyDescent="0.3">
      <c r="B206" s="14">
        <v>129</v>
      </c>
      <c r="C206" s="6">
        <v>6</v>
      </c>
      <c r="D206" s="7">
        <v>14</v>
      </c>
      <c r="E206" s="8">
        <v>350</v>
      </c>
      <c r="F206" s="12" t="s">
        <v>410</v>
      </c>
      <c r="G206" s="9" t="s">
        <v>149</v>
      </c>
      <c r="H206" s="9" t="s">
        <v>319</v>
      </c>
      <c r="I206" s="10">
        <v>919</v>
      </c>
      <c r="J206" s="74" t="s">
        <v>744</v>
      </c>
      <c r="K206" s="75"/>
      <c r="L206" s="11">
        <v>43646</v>
      </c>
      <c r="M206" s="10">
        <v>19</v>
      </c>
      <c r="N206" s="31" t="s">
        <v>516</v>
      </c>
      <c r="O206" s="10" t="s">
        <v>371</v>
      </c>
      <c r="P206" s="46">
        <v>997.4</v>
      </c>
      <c r="Q206" s="46">
        <v>997.4</v>
      </c>
    </row>
    <row r="207" spans="2:17" ht="26.25" thickBot="1" x14ac:dyDescent="0.3">
      <c r="B207" s="14">
        <v>130</v>
      </c>
      <c r="C207" s="6">
        <v>6</v>
      </c>
      <c r="D207" s="7">
        <v>15</v>
      </c>
      <c r="E207" s="8">
        <v>356</v>
      </c>
      <c r="F207" s="12" t="s">
        <v>517</v>
      </c>
      <c r="G207" s="9" t="s">
        <v>150</v>
      </c>
      <c r="H207" s="9" t="s">
        <v>320</v>
      </c>
      <c r="I207" s="10">
        <v>919</v>
      </c>
      <c r="J207" s="74" t="s">
        <v>745</v>
      </c>
      <c r="K207" s="75"/>
      <c r="L207" s="11">
        <v>43646</v>
      </c>
      <c r="M207" s="10">
        <v>19</v>
      </c>
      <c r="N207" s="31" t="s">
        <v>518</v>
      </c>
      <c r="O207" s="10" t="s">
        <v>371</v>
      </c>
      <c r="P207" s="46">
        <v>100</v>
      </c>
      <c r="Q207" s="46">
        <v>100</v>
      </c>
    </row>
    <row r="208" spans="2:17" ht="26.25" thickBot="1" x14ac:dyDescent="0.3">
      <c r="B208" s="14">
        <v>131</v>
      </c>
      <c r="C208" s="6">
        <v>6</v>
      </c>
      <c r="D208" s="7">
        <v>16</v>
      </c>
      <c r="E208" s="8">
        <v>370</v>
      </c>
      <c r="F208" s="12" t="s">
        <v>413</v>
      </c>
      <c r="G208" s="9" t="s">
        <v>151</v>
      </c>
      <c r="H208" s="9" t="s">
        <v>321</v>
      </c>
      <c r="I208" s="10">
        <v>919</v>
      </c>
      <c r="J208" s="74" t="s">
        <v>746</v>
      </c>
      <c r="K208" s="75"/>
      <c r="L208" s="11">
        <v>43646</v>
      </c>
      <c r="M208" s="10">
        <v>19</v>
      </c>
      <c r="N208" s="31" t="s">
        <v>519</v>
      </c>
      <c r="O208" s="10" t="s">
        <v>371</v>
      </c>
      <c r="P208" s="46">
        <v>151.5</v>
      </c>
      <c r="Q208" s="46">
        <v>151.5</v>
      </c>
    </row>
    <row r="209" spans="2:17" ht="26.25" thickBot="1" x14ac:dyDescent="0.3">
      <c r="B209" s="14">
        <v>132</v>
      </c>
      <c r="C209" s="6">
        <v>6</v>
      </c>
      <c r="D209" s="7">
        <v>17</v>
      </c>
      <c r="E209" s="8">
        <v>370</v>
      </c>
      <c r="F209" s="12" t="s">
        <v>413</v>
      </c>
      <c r="G209" s="9" t="s">
        <v>152</v>
      </c>
      <c r="H209" s="9" t="s">
        <v>322</v>
      </c>
      <c r="I209" s="10">
        <v>919</v>
      </c>
      <c r="J209" s="74" t="s">
        <v>747</v>
      </c>
      <c r="K209" s="75"/>
      <c r="L209" s="11">
        <v>43646</v>
      </c>
      <c r="M209" s="10">
        <v>19</v>
      </c>
      <c r="N209" s="31" t="s">
        <v>520</v>
      </c>
      <c r="O209" s="10" t="s">
        <v>371</v>
      </c>
      <c r="P209" s="46">
        <v>250</v>
      </c>
      <c r="Q209" s="46">
        <v>250</v>
      </c>
    </row>
    <row r="210" spans="2:17" ht="15.75" thickBot="1" x14ac:dyDescent="0.3">
      <c r="B210" s="14">
        <v>133</v>
      </c>
      <c r="C210" s="6">
        <v>6</v>
      </c>
      <c r="D210" s="7">
        <v>18</v>
      </c>
      <c r="E210" s="8">
        <v>370</v>
      </c>
      <c r="F210" s="12" t="s">
        <v>413</v>
      </c>
      <c r="G210" s="9" t="s">
        <v>153</v>
      </c>
      <c r="H210" s="9" t="s">
        <v>323</v>
      </c>
      <c r="I210" s="10">
        <v>919</v>
      </c>
      <c r="J210" s="74" t="s">
        <v>748</v>
      </c>
      <c r="K210" s="75"/>
      <c r="L210" s="11">
        <v>43646</v>
      </c>
      <c r="M210" s="10">
        <v>19</v>
      </c>
      <c r="N210" s="31" t="s">
        <v>521</v>
      </c>
      <c r="O210" s="10" t="s">
        <v>371</v>
      </c>
      <c r="P210" s="46">
        <v>100</v>
      </c>
      <c r="Q210" s="46">
        <v>100</v>
      </c>
    </row>
    <row r="211" spans="2:17" ht="26.25" thickBot="1" x14ac:dyDescent="0.3">
      <c r="B211" s="14">
        <v>134</v>
      </c>
      <c r="C211" s="6">
        <v>6</v>
      </c>
      <c r="D211" s="7">
        <v>19</v>
      </c>
      <c r="E211" s="8">
        <v>379</v>
      </c>
      <c r="F211" s="12" t="s">
        <v>522</v>
      </c>
      <c r="G211" s="9" t="s">
        <v>154</v>
      </c>
      <c r="H211" s="9" t="s">
        <v>324</v>
      </c>
      <c r="I211" s="10">
        <v>919</v>
      </c>
      <c r="J211" s="74" t="s">
        <v>749</v>
      </c>
      <c r="K211" s="75"/>
      <c r="L211" s="11">
        <v>43646</v>
      </c>
      <c r="M211" s="10">
        <v>19</v>
      </c>
      <c r="N211" s="31" t="s">
        <v>523</v>
      </c>
      <c r="O211" s="10" t="s">
        <v>371</v>
      </c>
      <c r="P211" s="46">
        <v>3.6</v>
      </c>
      <c r="Q211" s="46">
        <v>3.6</v>
      </c>
    </row>
    <row r="212" spans="2:17" ht="15.75" thickBot="1" x14ac:dyDescent="0.3">
      <c r="B212" s="14">
        <v>135</v>
      </c>
      <c r="C212" s="6">
        <v>6</v>
      </c>
      <c r="D212" s="7">
        <v>20</v>
      </c>
      <c r="E212" s="8">
        <v>460</v>
      </c>
      <c r="F212" s="12" t="s">
        <v>524</v>
      </c>
      <c r="G212" s="9" t="s">
        <v>155</v>
      </c>
      <c r="H212" s="9" t="s">
        <v>325</v>
      </c>
      <c r="I212" s="10">
        <v>919</v>
      </c>
      <c r="J212" s="74" t="s">
        <v>750</v>
      </c>
      <c r="K212" s="75"/>
      <c r="L212" s="11">
        <v>43646</v>
      </c>
      <c r="M212" s="10">
        <v>19</v>
      </c>
      <c r="N212" s="31" t="s">
        <v>525</v>
      </c>
      <c r="O212" s="10" t="s">
        <v>371</v>
      </c>
      <c r="P212" s="46">
        <v>4994.3999999999996</v>
      </c>
      <c r="Q212" s="46">
        <v>4994.3999999999996</v>
      </c>
    </row>
    <row r="213" spans="2:17" ht="26.25" thickBot="1" x14ac:dyDescent="0.3">
      <c r="B213" s="14">
        <v>136</v>
      </c>
      <c r="C213" s="6">
        <v>6</v>
      </c>
      <c r="D213" s="7">
        <v>21</v>
      </c>
      <c r="E213" s="8">
        <v>469</v>
      </c>
      <c r="F213" s="12" t="s">
        <v>526</v>
      </c>
      <c r="G213" s="9" t="s">
        <v>156</v>
      </c>
      <c r="H213" s="9" t="s">
        <v>326</v>
      </c>
      <c r="I213" s="10">
        <v>919</v>
      </c>
      <c r="J213" s="74" t="s">
        <v>751</v>
      </c>
      <c r="K213" s="75"/>
      <c r="L213" s="11">
        <v>43646</v>
      </c>
      <c r="M213" s="10">
        <v>19</v>
      </c>
      <c r="N213" s="31" t="s">
        <v>527</v>
      </c>
      <c r="O213" s="10" t="s">
        <v>371</v>
      </c>
      <c r="P213" s="46">
        <v>70.8</v>
      </c>
      <c r="Q213" s="46">
        <v>70.8</v>
      </c>
    </row>
    <row r="214" spans="2:17" ht="15.75" thickBot="1" x14ac:dyDescent="0.3">
      <c r="B214" s="14">
        <v>137</v>
      </c>
      <c r="C214" s="6">
        <v>6</v>
      </c>
      <c r="D214" s="7">
        <v>22</v>
      </c>
      <c r="E214" s="8">
        <v>550</v>
      </c>
      <c r="F214" s="12" t="s">
        <v>440</v>
      </c>
      <c r="G214" s="9" t="s">
        <v>157</v>
      </c>
      <c r="H214" s="9" t="s">
        <v>327</v>
      </c>
      <c r="I214" s="10">
        <v>919</v>
      </c>
      <c r="J214" s="74" t="s">
        <v>752</v>
      </c>
      <c r="K214" s="75"/>
      <c r="L214" s="11">
        <v>43646</v>
      </c>
      <c r="M214" s="10">
        <v>19</v>
      </c>
      <c r="N214" s="31" t="s">
        <v>444</v>
      </c>
      <c r="O214" s="10" t="s">
        <v>371</v>
      </c>
      <c r="P214" s="46">
        <v>1200</v>
      </c>
      <c r="Q214" s="46">
        <v>1200</v>
      </c>
    </row>
    <row r="215" spans="2:17" ht="26.25" thickBot="1" x14ac:dyDescent="0.3">
      <c r="B215" s="14">
        <v>138</v>
      </c>
      <c r="C215" s="6">
        <v>6</v>
      </c>
      <c r="D215" s="7">
        <v>23</v>
      </c>
      <c r="E215" s="8">
        <v>665</v>
      </c>
      <c r="F215" s="12" t="s">
        <v>455</v>
      </c>
      <c r="G215" s="9" t="s">
        <v>158</v>
      </c>
      <c r="H215" s="9" t="s">
        <v>328</v>
      </c>
      <c r="I215" s="10">
        <v>919</v>
      </c>
      <c r="J215" s="74" t="s">
        <v>753</v>
      </c>
      <c r="K215" s="75"/>
      <c r="L215" s="11">
        <v>43646</v>
      </c>
      <c r="M215" s="10">
        <v>19</v>
      </c>
      <c r="N215" s="31" t="s">
        <v>529</v>
      </c>
      <c r="O215" s="10" t="s">
        <v>371</v>
      </c>
      <c r="P215" s="46">
        <v>2800</v>
      </c>
      <c r="Q215" s="46">
        <v>2800</v>
      </c>
    </row>
    <row r="216" spans="2:17" ht="26.25" thickBot="1" x14ac:dyDescent="0.3">
      <c r="B216" s="14">
        <v>139</v>
      </c>
      <c r="C216" s="6">
        <v>6</v>
      </c>
      <c r="D216" s="7">
        <v>24</v>
      </c>
      <c r="E216" s="8">
        <v>665</v>
      </c>
      <c r="F216" s="12" t="s">
        <v>455</v>
      </c>
      <c r="G216" s="9" t="s">
        <v>159</v>
      </c>
      <c r="H216" s="9" t="s">
        <v>329</v>
      </c>
      <c r="I216" s="10">
        <v>919</v>
      </c>
      <c r="J216" s="74" t="s">
        <v>754</v>
      </c>
      <c r="K216" s="75"/>
      <c r="L216" s="11">
        <v>43646</v>
      </c>
      <c r="M216" s="10">
        <v>19</v>
      </c>
      <c r="N216" s="31" t="s">
        <v>528</v>
      </c>
      <c r="O216" s="10" t="s">
        <v>371</v>
      </c>
      <c r="P216" s="46">
        <v>800</v>
      </c>
      <c r="Q216" s="46">
        <v>800</v>
      </c>
    </row>
    <row r="217" spans="2:17" ht="39" thickBot="1" x14ac:dyDescent="0.3">
      <c r="B217" s="14">
        <v>140</v>
      </c>
      <c r="C217" s="6">
        <v>6</v>
      </c>
      <c r="D217" s="7">
        <v>25</v>
      </c>
      <c r="E217" s="8">
        <v>665</v>
      </c>
      <c r="F217" s="12" t="s">
        <v>455</v>
      </c>
      <c r="G217" s="9" t="s">
        <v>160</v>
      </c>
      <c r="H217" s="9" t="s">
        <v>330</v>
      </c>
      <c r="I217" s="10">
        <v>919</v>
      </c>
      <c r="J217" s="74" t="s">
        <v>755</v>
      </c>
      <c r="K217" s="75"/>
      <c r="L217" s="11">
        <v>43646</v>
      </c>
      <c r="M217" s="10">
        <v>19</v>
      </c>
      <c r="N217" s="31" t="s">
        <v>530</v>
      </c>
      <c r="O217" s="10" t="s">
        <v>371</v>
      </c>
      <c r="P217" s="46">
        <v>2641.9</v>
      </c>
      <c r="Q217" s="46">
        <v>2641.9</v>
      </c>
    </row>
    <row r="218" spans="2:17" ht="39" thickBot="1" x14ac:dyDescent="0.3">
      <c r="B218" s="14">
        <v>141</v>
      </c>
      <c r="C218" s="6">
        <v>6</v>
      </c>
      <c r="D218" s="7">
        <v>26</v>
      </c>
      <c r="E218" s="8">
        <v>665</v>
      </c>
      <c r="F218" s="12" t="s">
        <v>455</v>
      </c>
      <c r="G218" s="9" t="s">
        <v>161</v>
      </c>
      <c r="H218" s="9" t="s">
        <v>331</v>
      </c>
      <c r="I218" s="10">
        <v>919</v>
      </c>
      <c r="J218" s="74" t="s">
        <v>756</v>
      </c>
      <c r="K218" s="75"/>
      <c r="L218" s="11">
        <v>43646</v>
      </c>
      <c r="M218" s="10">
        <v>19</v>
      </c>
      <c r="N218" s="31" t="s">
        <v>531</v>
      </c>
      <c r="O218" s="10" t="s">
        <v>371</v>
      </c>
      <c r="P218" s="46">
        <v>400</v>
      </c>
      <c r="Q218" s="46">
        <v>400</v>
      </c>
    </row>
    <row r="219" spans="2:17" ht="26.25" thickBot="1" x14ac:dyDescent="0.3">
      <c r="B219" s="14">
        <v>142</v>
      </c>
      <c r="C219" s="6">
        <v>6</v>
      </c>
      <c r="D219" s="7">
        <v>27</v>
      </c>
      <c r="E219" s="8">
        <v>670</v>
      </c>
      <c r="F219" s="12" t="s">
        <v>532</v>
      </c>
      <c r="G219" s="9" t="s">
        <v>162</v>
      </c>
      <c r="H219" s="9" t="s">
        <v>332</v>
      </c>
      <c r="I219" s="10">
        <v>919</v>
      </c>
      <c r="J219" s="74" t="s">
        <v>757</v>
      </c>
      <c r="K219" s="75"/>
      <c r="L219" s="11">
        <v>43646</v>
      </c>
      <c r="M219" s="10">
        <v>19</v>
      </c>
      <c r="N219" s="31" t="s">
        <v>533</v>
      </c>
      <c r="O219" s="10" t="s">
        <v>371</v>
      </c>
      <c r="P219" s="46">
        <v>200</v>
      </c>
      <c r="Q219" s="46">
        <v>200</v>
      </c>
    </row>
    <row r="220" spans="2:17" ht="26.25" thickBot="1" x14ac:dyDescent="0.3">
      <c r="B220" s="14">
        <v>143</v>
      </c>
      <c r="C220" s="6">
        <v>6</v>
      </c>
      <c r="D220" s="7">
        <v>28</v>
      </c>
      <c r="E220" s="8">
        <v>670</v>
      </c>
      <c r="F220" s="12" t="s">
        <v>532</v>
      </c>
      <c r="G220" s="9" t="s">
        <v>163</v>
      </c>
      <c r="H220" s="9" t="s">
        <v>333</v>
      </c>
      <c r="I220" s="10">
        <v>919</v>
      </c>
      <c r="J220" s="74" t="s">
        <v>758</v>
      </c>
      <c r="K220" s="75"/>
      <c r="L220" s="11">
        <v>43646</v>
      </c>
      <c r="M220" s="10">
        <v>19</v>
      </c>
      <c r="N220" s="31" t="s">
        <v>534</v>
      </c>
      <c r="O220" s="10" t="s">
        <v>371</v>
      </c>
      <c r="P220" s="46">
        <v>2753</v>
      </c>
      <c r="Q220" s="46">
        <v>2753</v>
      </c>
    </row>
    <row r="221" spans="2:17" ht="39" thickBot="1" x14ac:dyDescent="0.3">
      <c r="B221" s="14">
        <v>144</v>
      </c>
      <c r="C221" s="6">
        <v>6</v>
      </c>
      <c r="D221" s="7">
        <v>29</v>
      </c>
      <c r="E221" s="8">
        <v>770</v>
      </c>
      <c r="F221" s="12" t="s">
        <v>469</v>
      </c>
      <c r="G221" s="9" t="s">
        <v>164</v>
      </c>
      <c r="H221" s="9" t="s">
        <v>334</v>
      </c>
      <c r="I221" s="10">
        <v>919</v>
      </c>
      <c r="J221" s="74" t="s">
        <v>759</v>
      </c>
      <c r="K221" s="75"/>
      <c r="L221" s="11">
        <v>43646</v>
      </c>
      <c r="M221" s="10">
        <v>19</v>
      </c>
      <c r="N221" s="31" t="s">
        <v>574</v>
      </c>
      <c r="O221" s="10" t="s">
        <v>372</v>
      </c>
      <c r="P221" s="46">
        <v>2543.4</v>
      </c>
      <c r="Q221" s="46"/>
    </row>
    <row r="222" spans="2:17" ht="77.25" thickBot="1" x14ac:dyDescent="0.3">
      <c r="B222" s="14">
        <v>145</v>
      </c>
      <c r="C222" s="6">
        <v>6</v>
      </c>
      <c r="D222" s="7">
        <v>30</v>
      </c>
      <c r="E222" s="8">
        <v>770</v>
      </c>
      <c r="F222" s="12" t="s">
        <v>469</v>
      </c>
      <c r="G222" s="9" t="s">
        <v>165</v>
      </c>
      <c r="H222" s="9" t="s">
        <v>335</v>
      </c>
      <c r="I222" s="10">
        <v>919</v>
      </c>
      <c r="J222" s="74" t="s">
        <v>760</v>
      </c>
      <c r="K222" s="75"/>
      <c r="L222" s="11">
        <v>43646</v>
      </c>
      <c r="M222" s="10">
        <v>19</v>
      </c>
      <c r="N222" s="31" t="s">
        <v>609</v>
      </c>
      <c r="O222" s="10" t="s">
        <v>372</v>
      </c>
      <c r="P222" s="48">
        <v>500</v>
      </c>
      <c r="Q222" s="46"/>
    </row>
    <row r="223" spans="2:17" ht="39" thickBot="1" x14ac:dyDescent="0.3">
      <c r="B223" s="14">
        <v>146</v>
      </c>
      <c r="C223" s="6">
        <v>6</v>
      </c>
      <c r="D223" s="7">
        <v>31</v>
      </c>
      <c r="E223" s="8">
        <v>770</v>
      </c>
      <c r="F223" s="12" t="s">
        <v>469</v>
      </c>
      <c r="G223" s="9" t="s">
        <v>166</v>
      </c>
      <c r="H223" s="9" t="s">
        <v>336</v>
      </c>
      <c r="I223" s="10">
        <v>919</v>
      </c>
      <c r="J223" s="74" t="s">
        <v>761</v>
      </c>
      <c r="K223" s="75"/>
      <c r="L223" s="11">
        <v>43646</v>
      </c>
      <c r="M223" s="10">
        <v>19</v>
      </c>
      <c r="N223" s="31" t="s">
        <v>575</v>
      </c>
      <c r="O223" s="10" t="s">
        <v>372</v>
      </c>
      <c r="P223" s="48">
        <v>2250.8000000000002</v>
      </c>
      <c r="Q223" s="46"/>
    </row>
    <row r="224" spans="2:17" ht="15.75" hidden="1" thickBot="1" x14ac:dyDescent="0.3">
      <c r="B224" s="14"/>
      <c r="C224" s="9"/>
      <c r="D224" s="9"/>
      <c r="E224" s="9"/>
      <c r="F224" s="9"/>
      <c r="G224" s="9"/>
      <c r="H224" s="9"/>
      <c r="I224" s="9"/>
      <c r="J224" s="9"/>
      <c r="K224" s="9"/>
      <c r="L224" s="9"/>
      <c r="M224" s="9"/>
      <c r="N224" s="9"/>
      <c r="O224" s="10"/>
      <c r="P224" s="15"/>
      <c r="Q224" s="15"/>
    </row>
    <row r="225" spans="2:17" ht="15.75" hidden="1" customHeight="1" thickBot="1" x14ac:dyDescent="0.3">
      <c r="B225" s="14"/>
      <c r="C225" s="9"/>
      <c r="D225" s="9"/>
      <c r="E225" s="9"/>
      <c r="F225" s="9"/>
      <c r="G225" s="9"/>
      <c r="H225" s="9"/>
      <c r="I225" s="9"/>
      <c r="J225" s="9"/>
      <c r="K225" s="9"/>
      <c r="L225" s="9"/>
      <c r="M225" s="9"/>
      <c r="N225" s="9"/>
      <c r="O225" s="10"/>
      <c r="P225" s="15"/>
      <c r="Q225" s="15"/>
    </row>
    <row r="226" spans="2:17" ht="15.75" hidden="1" thickBot="1" x14ac:dyDescent="0.3">
      <c r="B226" s="14"/>
      <c r="C226" s="9"/>
      <c r="D226" s="9"/>
      <c r="E226" s="9"/>
      <c r="F226" s="9"/>
      <c r="G226" s="9"/>
      <c r="H226" s="9"/>
      <c r="I226" s="9"/>
      <c r="J226" s="9"/>
      <c r="K226" s="9"/>
      <c r="L226" s="9"/>
      <c r="M226" s="9"/>
      <c r="N226" s="9"/>
      <c r="O226" s="28"/>
      <c r="P226" s="29"/>
      <c r="Q226" s="29"/>
    </row>
    <row r="227" spans="2:17" ht="15.75" hidden="1" thickBot="1" x14ac:dyDescent="0.3">
      <c r="B227" s="14"/>
      <c r="C227" s="9"/>
      <c r="D227" s="9"/>
      <c r="E227" s="9"/>
      <c r="F227" s="9"/>
      <c r="G227" s="9"/>
      <c r="H227" s="9"/>
      <c r="I227" s="9"/>
      <c r="J227" s="9"/>
      <c r="K227" s="9"/>
      <c r="L227" s="9"/>
      <c r="M227" s="9"/>
      <c r="N227" s="9"/>
      <c r="O227" s="10"/>
      <c r="P227" s="15"/>
      <c r="Q227" s="15"/>
    </row>
    <row r="228" spans="2:17" ht="15.75" hidden="1" thickBot="1" x14ac:dyDescent="0.3">
      <c r="B228" s="14"/>
      <c r="C228" s="9"/>
      <c r="D228" s="9"/>
      <c r="E228" s="9"/>
      <c r="F228" s="9"/>
      <c r="G228" s="9"/>
      <c r="H228" s="9"/>
      <c r="I228" s="9"/>
      <c r="J228" s="9"/>
      <c r="K228" s="9"/>
      <c r="L228" s="9"/>
      <c r="M228" s="9"/>
      <c r="N228" s="9"/>
      <c r="O228" s="10"/>
      <c r="P228" s="15"/>
      <c r="Q228" s="15"/>
    </row>
    <row r="229" spans="2:17" ht="15.75" hidden="1" thickBot="1" x14ac:dyDescent="0.3">
      <c r="B229" s="14"/>
      <c r="C229" s="9"/>
      <c r="D229" s="9"/>
      <c r="E229" s="9"/>
      <c r="F229" s="9"/>
      <c r="G229" s="9"/>
      <c r="H229" s="9"/>
      <c r="I229" s="9"/>
      <c r="J229" s="9"/>
      <c r="K229" s="9"/>
      <c r="L229" s="9"/>
      <c r="M229" s="9"/>
      <c r="N229" s="9"/>
      <c r="O229" s="10"/>
      <c r="P229" s="15"/>
      <c r="Q229" s="15"/>
    </row>
    <row r="230" spans="2:17" ht="15.75" hidden="1" thickBot="1" x14ac:dyDescent="0.3">
      <c r="B230" s="14"/>
      <c r="C230" s="9"/>
      <c r="D230" s="9"/>
      <c r="E230" s="9"/>
      <c r="F230" s="9"/>
      <c r="G230" s="9"/>
      <c r="H230" s="9"/>
      <c r="I230" s="9"/>
      <c r="J230" s="9"/>
      <c r="K230" s="9"/>
      <c r="L230" s="9"/>
      <c r="M230" s="9"/>
      <c r="N230" s="9"/>
      <c r="O230" s="10"/>
      <c r="P230" s="15"/>
      <c r="Q230" s="15"/>
    </row>
    <row r="231" spans="2:17" ht="15.75" hidden="1" thickBot="1" x14ac:dyDescent="0.3">
      <c r="B231" s="14"/>
      <c r="C231" s="9"/>
      <c r="D231" s="9"/>
      <c r="E231" s="9"/>
      <c r="F231" s="9"/>
      <c r="G231" s="9"/>
      <c r="H231" s="9"/>
      <c r="I231" s="9"/>
      <c r="J231" s="9"/>
      <c r="K231" s="9"/>
      <c r="L231" s="9"/>
      <c r="M231" s="9"/>
      <c r="N231" s="9"/>
      <c r="O231" s="10"/>
      <c r="P231" s="15"/>
      <c r="Q231" s="15"/>
    </row>
    <row r="232" spans="2:17" ht="15.75" hidden="1" thickBot="1" x14ac:dyDescent="0.3">
      <c r="B232" s="14"/>
      <c r="C232" s="9"/>
      <c r="D232" s="9"/>
      <c r="E232" s="9"/>
      <c r="F232" s="9"/>
      <c r="G232" s="9"/>
      <c r="H232" s="9"/>
      <c r="I232" s="9"/>
      <c r="J232" s="9"/>
      <c r="K232" s="9"/>
      <c r="L232" s="9"/>
      <c r="M232" s="9"/>
      <c r="N232" s="9"/>
      <c r="O232" s="10"/>
      <c r="P232" s="15"/>
      <c r="Q232" s="15"/>
    </row>
    <row r="233" spans="2:17" ht="15.75" hidden="1" thickBot="1" x14ac:dyDescent="0.3">
      <c r="B233" s="14"/>
      <c r="C233" s="9"/>
      <c r="D233" s="9"/>
      <c r="E233" s="9"/>
      <c r="F233" s="9"/>
      <c r="G233" s="9"/>
      <c r="H233" s="9"/>
      <c r="I233" s="9"/>
      <c r="J233" s="9"/>
      <c r="K233" s="9"/>
      <c r="L233" s="9"/>
      <c r="M233" s="9"/>
      <c r="N233" s="9"/>
      <c r="O233" s="10"/>
      <c r="P233" s="15"/>
      <c r="Q233" s="15"/>
    </row>
    <row r="234" spans="2:17" ht="15.75" thickBot="1" x14ac:dyDescent="0.3">
      <c r="B234" s="4"/>
      <c r="C234" s="79" t="s">
        <v>18</v>
      </c>
      <c r="D234" s="79"/>
      <c r="E234" s="79"/>
      <c r="F234" s="79"/>
      <c r="G234" s="79"/>
      <c r="H234" s="79"/>
      <c r="I234" s="79"/>
      <c r="J234" s="79"/>
      <c r="K234" s="79"/>
      <c r="L234" s="79"/>
      <c r="M234" s="79"/>
      <c r="N234" s="80"/>
      <c r="O234" s="22"/>
      <c r="P234" s="23" t="s">
        <v>23</v>
      </c>
      <c r="Q234" s="42">
        <f>SUM(Q193:Q223)</f>
        <v>19058.3</v>
      </c>
    </row>
    <row r="235" spans="2:17" ht="39" thickBot="1" x14ac:dyDescent="0.3">
      <c r="B235" s="14">
        <v>147</v>
      </c>
      <c r="C235" s="6">
        <v>7</v>
      </c>
      <c r="D235" s="7">
        <v>1</v>
      </c>
      <c r="E235" s="8">
        <v>218</v>
      </c>
      <c r="F235" s="12" t="s">
        <v>376</v>
      </c>
      <c r="G235" s="10" t="s">
        <v>167</v>
      </c>
      <c r="H235" s="10" t="s">
        <v>337</v>
      </c>
      <c r="I235" s="10">
        <v>91936</v>
      </c>
      <c r="J235" s="74" t="s">
        <v>762</v>
      </c>
      <c r="K235" s="75"/>
      <c r="L235" s="11">
        <v>44377</v>
      </c>
      <c r="M235" s="10">
        <v>19</v>
      </c>
      <c r="N235" s="31" t="s">
        <v>535</v>
      </c>
      <c r="O235" s="10" t="s">
        <v>372</v>
      </c>
      <c r="P235" s="46">
        <v>163</v>
      </c>
      <c r="Q235" s="46"/>
    </row>
    <row r="236" spans="2:17" ht="41.25" customHeight="1" thickBot="1" x14ac:dyDescent="0.3">
      <c r="B236" s="14">
        <v>148</v>
      </c>
      <c r="C236" s="6">
        <v>7</v>
      </c>
      <c r="D236" s="7">
        <v>2</v>
      </c>
      <c r="E236" s="8">
        <v>218</v>
      </c>
      <c r="F236" s="12" t="s">
        <v>376</v>
      </c>
      <c r="G236" s="10" t="s">
        <v>168</v>
      </c>
      <c r="H236" s="10" t="s">
        <v>338</v>
      </c>
      <c r="I236" s="10">
        <v>91936</v>
      </c>
      <c r="J236" s="74" t="s">
        <v>763</v>
      </c>
      <c r="K236" s="75"/>
      <c r="L236" s="11">
        <v>44377</v>
      </c>
      <c r="M236" s="10">
        <v>19</v>
      </c>
      <c r="N236" s="31" t="s">
        <v>536</v>
      </c>
      <c r="O236" s="10" t="s">
        <v>372</v>
      </c>
      <c r="P236" s="46">
        <v>125</v>
      </c>
      <c r="Q236" s="46"/>
    </row>
    <row r="237" spans="2:17" ht="26.25" thickBot="1" x14ac:dyDescent="0.3">
      <c r="B237" s="14">
        <v>149</v>
      </c>
      <c r="C237" s="6">
        <v>7</v>
      </c>
      <c r="D237" s="7">
        <v>3</v>
      </c>
      <c r="E237" s="8">
        <v>264</v>
      </c>
      <c r="F237" s="12" t="s">
        <v>391</v>
      </c>
      <c r="G237" s="10" t="s">
        <v>169</v>
      </c>
      <c r="H237" s="10" t="s">
        <v>339</v>
      </c>
      <c r="I237" s="10">
        <v>91936</v>
      </c>
      <c r="J237" s="74" t="s">
        <v>764</v>
      </c>
      <c r="K237" s="75"/>
      <c r="L237" s="11">
        <v>44377</v>
      </c>
      <c r="M237" s="10">
        <v>19</v>
      </c>
      <c r="N237" s="31" t="s">
        <v>537</v>
      </c>
      <c r="O237" s="10" t="s">
        <v>372</v>
      </c>
      <c r="P237" s="46">
        <v>300</v>
      </c>
      <c r="Q237" s="46"/>
    </row>
    <row r="238" spans="2:17" ht="39" thickBot="1" x14ac:dyDescent="0.3">
      <c r="B238" s="14">
        <v>150</v>
      </c>
      <c r="C238" s="6">
        <v>7</v>
      </c>
      <c r="D238" s="7">
        <v>4</v>
      </c>
      <c r="E238" s="19">
        <v>333</v>
      </c>
      <c r="F238" s="12" t="s">
        <v>401</v>
      </c>
      <c r="G238" s="10" t="s">
        <v>170</v>
      </c>
      <c r="H238" s="10" t="s">
        <v>340</v>
      </c>
      <c r="I238" s="10">
        <v>91936</v>
      </c>
      <c r="J238" s="74" t="s">
        <v>765</v>
      </c>
      <c r="K238" s="75"/>
      <c r="L238" s="11">
        <v>44377</v>
      </c>
      <c r="M238" s="10">
        <v>19</v>
      </c>
      <c r="N238" s="31" t="s">
        <v>577</v>
      </c>
      <c r="O238" s="10" t="s">
        <v>372</v>
      </c>
      <c r="P238" s="46">
        <v>3000</v>
      </c>
      <c r="Q238" s="46"/>
    </row>
    <row r="239" spans="2:17" ht="39" thickBot="1" x14ac:dyDescent="0.3">
      <c r="B239" s="14">
        <v>151</v>
      </c>
      <c r="C239" s="6">
        <v>7</v>
      </c>
      <c r="D239" s="7">
        <v>5</v>
      </c>
      <c r="E239" s="19">
        <v>333</v>
      </c>
      <c r="F239" s="12" t="s">
        <v>401</v>
      </c>
      <c r="G239" s="10" t="s">
        <v>171</v>
      </c>
      <c r="H239" s="10" t="s">
        <v>341</v>
      </c>
      <c r="I239" s="10">
        <v>91936</v>
      </c>
      <c r="J239" s="74" t="s">
        <v>766</v>
      </c>
      <c r="K239" s="75"/>
      <c r="L239" s="11">
        <v>44377</v>
      </c>
      <c r="M239" s="10">
        <v>19</v>
      </c>
      <c r="N239" s="31" t="s">
        <v>576</v>
      </c>
      <c r="O239" s="10" t="s">
        <v>372</v>
      </c>
      <c r="P239" s="46">
        <v>235</v>
      </c>
      <c r="Q239" s="46"/>
    </row>
    <row r="240" spans="2:17" ht="156" customHeight="1" thickBot="1" x14ac:dyDescent="0.3">
      <c r="B240" s="14">
        <v>152</v>
      </c>
      <c r="C240" s="6">
        <v>7</v>
      </c>
      <c r="D240" s="7">
        <v>6</v>
      </c>
      <c r="E240" s="19">
        <v>333</v>
      </c>
      <c r="F240" s="12" t="s">
        <v>401</v>
      </c>
      <c r="G240" s="10" t="s">
        <v>172</v>
      </c>
      <c r="H240" s="10" t="s">
        <v>342</v>
      </c>
      <c r="I240" s="10">
        <v>91936</v>
      </c>
      <c r="J240" s="74" t="s">
        <v>767</v>
      </c>
      <c r="K240" s="75"/>
      <c r="L240" s="11">
        <v>44377</v>
      </c>
      <c r="M240" s="10">
        <v>19</v>
      </c>
      <c r="N240" s="32" t="s">
        <v>578</v>
      </c>
      <c r="O240" s="28" t="s">
        <v>372</v>
      </c>
      <c r="P240" s="47">
        <v>1150</v>
      </c>
      <c r="Q240" s="47"/>
    </row>
    <row r="241" spans="2:17" ht="57" customHeight="1" thickBot="1" x14ac:dyDescent="0.3">
      <c r="B241" s="14">
        <v>153</v>
      </c>
      <c r="C241" s="6">
        <v>7</v>
      </c>
      <c r="D241" s="7">
        <v>7</v>
      </c>
      <c r="E241" s="19">
        <v>333</v>
      </c>
      <c r="F241" s="12" t="s">
        <v>401</v>
      </c>
      <c r="G241" s="10" t="s">
        <v>173</v>
      </c>
      <c r="H241" s="10" t="s">
        <v>343</v>
      </c>
      <c r="I241" s="10">
        <v>91936</v>
      </c>
      <c r="J241" s="74" t="s">
        <v>768</v>
      </c>
      <c r="K241" s="75"/>
      <c r="L241" s="11">
        <v>44377</v>
      </c>
      <c r="M241" s="10">
        <v>19</v>
      </c>
      <c r="N241" s="31" t="s">
        <v>538</v>
      </c>
      <c r="O241" s="10" t="s">
        <v>372</v>
      </c>
      <c r="P241" s="46">
        <v>715</v>
      </c>
      <c r="Q241" s="46"/>
    </row>
    <row r="242" spans="2:17" ht="102" customHeight="1" thickBot="1" x14ac:dyDescent="0.3">
      <c r="B242" s="14">
        <v>154</v>
      </c>
      <c r="C242" s="6">
        <v>7</v>
      </c>
      <c r="D242" s="7">
        <v>8</v>
      </c>
      <c r="E242" s="8">
        <v>333</v>
      </c>
      <c r="F242" s="12" t="s">
        <v>401</v>
      </c>
      <c r="G242" s="10" t="s">
        <v>377</v>
      </c>
      <c r="H242" s="10" t="s">
        <v>344</v>
      </c>
      <c r="I242" s="10">
        <v>920</v>
      </c>
      <c r="J242" s="74" t="s">
        <v>769</v>
      </c>
      <c r="K242" s="75"/>
      <c r="L242" s="11">
        <v>44377</v>
      </c>
      <c r="M242" s="10">
        <v>20</v>
      </c>
      <c r="N242" s="31" t="s">
        <v>539</v>
      </c>
      <c r="O242" s="10" t="s">
        <v>372</v>
      </c>
      <c r="P242" s="46"/>
      <c r="Q242" s="46"/>
    </row>
    <row r="243" spans="2:17" ht="27" customHeight="1" thickBot="1" x14ac:dyDescent="0.3">
      <c r="B243" s="14">
        <v>155</v>
      </c>
      <c r="C243" s="6">
        <v>7</v>
      </c>
      <c r="D243" s="7">
        <v>9</v>
      </c>
      <c r="E243" s="8">
        <v>341</v>
      </c>
      <c r="F243" s="12" t="s">
        <v>404</v>
      </c>
      <c r="G243" s="10" t="s">
        <v>174</v>
      </c>
      <c r="H243" s="10" t="s">
        <v>345</v>
      </c>
      <c r="I243" s="10">
        <v>91936</v>
      </c>
      <c r="J243" s="74" t="s">
        <v>770</v>
      </c>
      <c r="K243" s="75"/>
      <c r="L243" s="11">
        <v>44377</v>
      </c>
      <c r="M243" s="10">
        <v>19</v>
      </c>
      <c r="N243" s="31" t="s">
        <v>540</v>
      </c>
      <c r="O243" s="10" t="s">
        <v>372</v>
      </c>
      <c r="P243" s="46">
        <v>500</v>
      </c>
      <c r="Q243" s="46"/>
    </row>
    <row r="244" spans="2:17" ht="138" customHeight="1" thickBot="1" x14ac:dyDescent="0.3">
      <c r="B244" s="14">
        <v>156</v>
      </c>
      <c r="C244" s="6">
        <v>7</v>
      </c>
      <c r="D244" s="7">
        <v>10</v>
      </c>
      <c r="E244" s="8">
        <v>341</v>
      </c>
      <c r="F244" s="12" t="s">
        <v>404</v>
      </c>
      <c r="G244" s="10" t="s">
        <v>175</v>
      </c>
      <c r="H244" s="10" t="s">
        <v>346</v>
      </c>
      <c r="I244" s="10">
        <v>91936</v>
      </c>
      <c r="J244" s="74" t="s">
        <v>771</v>
      </c>
      <c r="K244" s="75"/>
      <c r="L244" s="11">
        <v>44377</v>
      </c>
      <c r="M244" s="10">
        <v>19</v>
      </c>
      <c r="N244" s="31" t="s">
        <v>610</v>
      </c>
      <c r="O244" s="10" t="s">
        <v>372</v>
      </c>
      <c r="P244" s="46">
        <v>4000</v>
      </c>
      <c r="Q244" s="46"/>
    </row>
    <row r="245" spans="2:17" ht="173.25" customHeight="1" thickBot="1" x14ac:dyDescent="0.3">
      <c r="B245" s="14">
        <v>157</v>
      </c>
      <c r="C245" s="6">
        <v>7</v>
      </c>
      <c r="D245" s="7">
        <v>11</v>
      </c>
      <c r="E245" s="8">
        <v>350</v>
      </c>
      <c r="F245" s="12" t="s">
        <v>410</v>
      </c>
      <c r="G245" s="10" t="s">
        <v>176</v>
      </c>
      <c r="H245" s="10" t="s">
        <v>347</v>
      </c>
      <c r="I245" s="10">
        <v>91936</v>
      </c>
      <c r="J245" s="74" t="s">
        <v>772</v>
      </c>
      <c r="K245" s="75"/>
      <c r="L245" s="11">
        <v>44377</v>
      </c>
      <c r="M245" s="10">
        <v>19</v>
      </c>
      <c r="N245" s="31" t="s">
        <v>611</v>
      </c>
      <c r="O245" s="10" t="s">
        <v>372</v>
      </c>
      <c r="P245" s="46">
        <v>550</v>
      </c>
      <c r="Q245" s="46"/>
    </row>
    <row r="246" spans="2:17" ht="78" customHeight="1" thickBot="1" x14ac:dyDescent="0.3">
      <c r="B246" s="14">
        <v>158</v>
      </c>
      <c r="C246" s="6">
        <v>7</v>
      </c>
      <c r="D246" s="7">
        <v>12</v>
      </c>
      <c r="E246" s="8">
        <v>350</v>
      </c>
      <c r="F246" s="12" t="s">
        <v>410</v>
      </c>
      <c r="G246" s="10" t="s">
        <v>177</v>
      </c>
      <c r="H246" s="10" t="s">
        <v>348</v>
      </c>
      <c r="I246" s="10">
        <v>91936</v>
      </c>
      <c r="J246" s="74" t="s">
        <v>773</v>
      </c>
      <c r="K246" s="75"/>
      <c r="L246" s="11">
        <v>44377</v>
      </c>
      <c r="M246" s="10">
        <v>19</v>
      </c>
      <c r="N246" s="31" t="s">
        <v>541</v>
      </c>
      <c r="O246" s="10" t="s">
        <v>388</v>
      </c>
      <c r="P246" s="46">
        <v>1090.0999999999999</v>
      </c>
      <c r="Q246" s="46"/>
    </row>
    <row r="247" spans="2:17" ht="45.75" customHeight="1" thickBot="1" x14ac:dyDescent="0.3">
      <c r="B247" s="14">
        <v>159</v>
      </c>
      <c r="C247" s="6">
        <v>7</v>
      </c>
      <c r="D247" s="7">
        <v>13</v>
      </c>
      <c r="E247" s="8">
        <v>370</v>
      </c>
      <c r="F247" s="12" t="s">
        <v>413</v>
      </c>
      <c r="G247" s="10" t="s">
        <v>178</v>
      </c>
      <c r="H247" s="10" t="s">
        <v>349</v>
      </c>
      <c r="I247" s="10">
        <v>91936</v>
      </c>
      <c r="J247" s="74" t="s">
        <v>774</v>
      </c>
      <c r="K247" s="75"/>
      <c r="L247" s="11">
        <v>44377</v>
      </c>
      <c r="M247" s="10">
        <v>19</v>
      </c>
      <c r="N247" s="31" t="s">
        <v>542</v>
      </c>
      <c r="O247" s="10" t="s">
        <v>372</v>
      </c>
      <c r="P247" s="46">
        <v>267</v>
      </c>
      <c r="Q247" s="46"/>
    </row>
    <row r="248" spans="2:17" ht="115.5" thickBot="1" x14ac:dyDescent="0.3">
      <c r="B248" s="14">
        <v>160</v>
      </c>
      <c r="C248" s="6">
        <v>7</v>
      </c>
      <c r="D248" s="7">
        <v>14</v>
      </c>
      <c r="E248" s="8">
        <v>420</v>
      </c>
      <c r="F248" s="12" t="s">
        <v>429</v>
      </c>
      <c r="G248" s="10" t="s">
        <v>179</v>
      </c>
      <c r="H248" s="10" t="s">
        <v>350</v>
      </c>
      <c r="I248" s="10">
        <v>91936</v>
      </c>
      <c r="J248" s="74" t="s">
        <v>775</v>
      </c>
      <c r="K248" s="75"/>
      <c r="L248" s="11">
        <v>44377</v>
      </c>
      <c r="M248" s="10">
        <v>19</v>
      </c>
      <c r="N248" s="31" t="s">
        <v>579</v>
      </c>
      <c r="O248" s="10" t="s">
        <v>372</v>
      </c>
      <c r="P248" s="46">
        <v>500</v>
      </c>
      <c r="Q248" s="46"/>
    </row>
    <row r="249" spans="2:17" ht="115.5" thickBot="1" x14ac:dyDescent="0.3">
      <c r="B249" s="14">
        <v>161</v>
      </c>
      <c r="C249" s="6">
        <v>7</v>
      </c>
      <c r="D249" s="7">
        <v>15</v>
      </c>
      <c r="E249" s="8">
        <v>420</v>
      </c>
      <c r="F249" s="12" t="s">
        <v>429</v>
      </c>
      <c r="G249" s="10" t="s">
        <v>180</v>
      </c>
      <c r="H249" s="10" t="s">
        <v>351</v>
      </c>
      <c r="I249" s="10">
        <v>91936</v>
      </c>
      <c r="J249" s="74" t="s">
        <v>776</v>
      </c>
      <c r="K249" s="75"/>
      <c r="L249" s="11">
        <v>44377</v>
      </c>
      <c r="M249" s="10">
        <v>19</v>
      </c>
      <c r="N249" s="32" t="s">
        <v>543</v>
      </c>
      <c r="O249" s="28" t="s">
        <v>372</v>
      </c>
      <c r="P249" s="47"/>
      <c r="Q249" s="47"/>
    </row>
    <row r="250" spans="2:17" ht="39" thickBot="1" x14ac:dyDescent="0.3">
      <c r="B250" s="14">
        <v>162</v>
      </c>
      <c r="C250" s="6">
        <v>7</v>
      </c>
      <c r="D250" s="7">
        <v>16</v>
      </c>
      <c r="E250" s="8">
        <v>430</v>
      </c>
      <c r="F250" s="12" t="s">
        <v>431</v>
      </c>
      <c r="G250" s="10" t="s">
        <v>181</v>
      </c>
      <c r="H250" s="10" t="s">
        <v>352</v>
      </c>
      <c r="I250" s="10">
        <v>91936</v>
      </c>
      <c r="J250" s="74" t="s">
        <v>777</v>
      </c>
      <c r="K250" s="75"/>
      <c r="L250" s="11">
        <v>44377</v>
      </c>
      <c r="M250" s="10">
        <v>19</v>
      </c>
      <c r="N250" s="31" t="s">
        <v>544</v>
      </c>
      <c r="O250" s="10" t="s">
        <v>372</v>
      </c>
      <c r="P250" s="46">
        <v>190</v>
      </c>
      <c r="Q250" s="46"/>
    </row>
    <row r="251" spans="2:17" ht="39" thickBot="1" x14ac:dyDescent="0.3">
      <c r="B251" s="14">
        <v>163</v>
      </c>
      <c r="C251" s="6">
        <v>7</v>
      </c>
      <c r="D251" s="7">
        <v>17</v>
      </c>
      <c r="E251" s="8">
        <v>505</v>
      </c>
      <c r="F251" s="12" t="s">
        <v>438</v>
      </c>
      <c r="G251" s="10" t="s">
        <v>182</v>
      </c>
      <c r="H251" s="10" t="s">
        <v>353</v>
      </c>
      <c r="I251" s="10">
        <v>91936</v>
      </c>
      <c r="J251" s="74" t="s">
        <v>778</v>
      </c>
      <c r="K251" s="75"/>
      <c r="L251" s="11">
        <v>44377</v>
      </c>
      <c r="M251" s="10">
        <v>19</v>
      </c>
      <c r="N251" s="31" t="s">
        <v>545</v>
      </c>
      <c r="O251" s="10" t="s">
        <v>372</v>
      </c>
      <c r="P251" s="46">
        <v>350</v>
      </c>
      <c r="Q251" s="46"/>
    </row>
    <row r="252" spans="2:17" ht="174.75" customHeight="1" thickBot="1" x14ac:dyDescent="0.3">
      <c r="B252" s="14">
        <v>164</v>
      </c>
      <c r="C252" s="6">
        <v>7</v>
      </c>
      <c r="D252" s="7">
        <v>18</v>
      </c>
      <c r="E252" s="8">
        <v>539</v>
      </c>
      <c r="F252" s="12" t="s">
        <v>546</v>
      </c>
      <c r="G252" s="10" t="s">
        <v>377</v>
      </c>
      <c r="H252" s="10" t="s">
        <v>354</v>
      </c>
      <c r="I252" s="10">
        <v>920</v>
      </c>
      <c r="J252" s="74" t="s">
        <v>779</v>
      </c>
      <c r="K252" s="75"/>
      <c r="L252" s="11">
        <v>44377</v>
      </c>
      <c r="M252" s="10">
        <v>20</v>
      </c>
      <c r="N252" s="31" t="s">
        <v>547</v>
      </c>
      <c r="O252" s="10" t="s">
        <v>372</v>
      </c>
      <c r="P252" s="46"/>
      <c r="Q252" s="46"/>
    </row>
    <row r="253" spans="2:17" ht="77.25" thickBot="1" x14ac:dyDescent="0.3">
      <c r="B253" s="14">
        <v>165</v>
      </c>
      <c r="C253" s="6">
        <v>7</v>
      </c>
      <c r="D253" s="7">
        <v>19</v>
      </c>
      <c r="E253" s="8">
        <v>630</v>
      </c>
      <c r="F253" s="12" t="s">
        <v>451</v>
      </c>
      <c r="G253" s="10" t="s">
        <v>377</v>
      </c>
      <c r="H253" s="10" t="s">
        <v>355</v>
      </c>
      <c r="I253" s="10">
        <v>920</v>
      </c>
      <c r="J253" s="74" t="s">
        <v>780</v>
      </c>
      <c r="K253" s="75"/>
      <c r="L253" s="11">
        <v>44377</v>
      </c>
      <c r="M253" s="10">
        <v>20</v>
      </c>
      <c r="N253" s="32" t="s">
        <v>550</v>
      </c>
      <c r="O253" s="28" t="s">
        <v>372</v>
      </c>
      <c r="P253" s="47"/>
      <c r="Q253" s="47"/>
    </row>
    <row r="254" spans="2:17" ht="102.75" customHeight="1" thickBot="1" x14ac:dyDescent="0.3">
      <c r="B254" s="14">
        <v>166</v>
      </c>
      <c r="C254" s="6">
        <v>7</v>
      </c>
      <c r="D254" s="7">
        <v>20</v>
      </c>
      <c r="E254" s="8">
        <v>630</v>
      </c>
      <c r="F254" s="12" t="s">
        <v>451</v>
      </c>
      <c r="G254" s="10" t="s">
        <v>377</v>
      </c>
      <c r="H254" s="10" t="s">
        <v>356</v>
      </c>
      <c r="I254" s="10">
        <v>920</v>
      </c>
      <c r="J254" s="74" t="s">
        <v>781</v>
      </c>
      <c r="K254" s="75"/>
      <c r="L254" s="11">
        <v>44377</v>
      </c>
      <c r="M254" s="10">
        <v>20</v>
      </c>
      <c r="N254" s="31" t="s">
        <v>551</v>
      </c>
      <c r="O254" s="10" t="s">
        <v>372</v>
      </c>
      <c r="P254" s="46"/>
      <c r="Q254" s="46"/>
    </row>
    <row r="255" spans="2:17" ht="26.25" thickBot="1" x14ac:dyDescent="0.3">
      <c r="B255" s="14">
        <v>167</v>
      </c>
      <c r="C255" s="6">
        <v>7</v>
      </c>
      <c r="D255" s="7">
        <v>21</v>
      </c>
      <c r="E255" s="8">
        <v>630</v>
      </c>
      <c r="F255" s="12" t="s">
        <v>451</v>
      </c>
      <c r="G255" s="10" t="s">
        <v>183</v>
      </c>
      <c r="H255" s="10" t="s">
        <v>357</v>
      </c>
      <c r="I255" s="10">
        <v>91936</v>
      </c>
      <c r="J255" s="74" t="s">
        <v>782</v>
      </c>
      <c r="K255" s="75"/>
      <c r="L255" s="11">
        <v>44377</v>
      </c>
      <c r="M255" s="10">
        <v>19</v>
      </c>
      <c r="N255" s="13" t="s">
        <v>548</v>
      </c>
      <c r="O255" s="10" t="s">
        <v>372</v>
      </c>
      <c r="P255" s="49">
        <v>1783.6</v>
      </c>
      <c r="Q255" s="50"/>
    </row>
    <row r="256" spans="2:17" ht="26.25" thickBot="1" x14ac:dyDescent="0.3">
      <c r="B256" s="14">
        <v>168</v>
      </c>
      <c r="C256" s="6">
        <v>7</v>
      </c>
      <c r="D256" s="7">
        <v>22</v>
      </c>
      <c r="E256" s="8">
        <v>630</v>
      </c>
      <c r="F256" s="12" t="s">
        <v>451</v>
      </c>
      <c r="G256" s="10" t="s">
        <v>184</v>
      </c>
      <c r="H256" s="10" t="s">
        <v>358</v>
      </c>
      <c r="I256" s="10">
        <v>91936</v>
      </c>
      <c r="J256" s="74" t="s">
        <v>783</v>
      </c>
      <c r="K256" s="75"/>
      <c r="L256" s="11">
        <v>44377</v>
      </c>
      <c r="M256" s="10">
        <v>19</v>
      </c>
      <c r="N256" s="31" t="s">
        <v>549</v>
      </c>
      <c r="O256" s="10" t="s">
        <v>372</v>
      </c>
      <c r="P256" s="49">
        <v>1255.5999999999999</v>
      </c>
      <c r="Q256" s="46"/>
    </row>
    <row r="257" spans="2:17" ht="26.25" thickBot="1" x14ac:dyDescent="0.3">
      <c r="B257" s="14">
        <v>169</v>
      </c>
      <c r="C257" s="6">
        <v>7</v>
      </c>
      <c r="D257" s="7">
        <v>23</v>
      </c>
      <c r="E257" s="8">
        <v>665</v>
      </c>
      <c r="F257" s="12" t="s">
        <v>455</v>
      </c>
      <c r="G257" s="10" t="s">
        <v>185</v>
      </c>
      <c r="H257" s="10" t="s">
        <v>359</v>
      </c>
      <c r="I257" s="10">
        <v>91936</v>
      </c>
      <c r="J257" s="74" t="s">
        <v>784</v>
      </c>
      <c r="K257" s="75"/>
      <c r="L257" s="11">
        <v>44377</v>
      </c>
      <c r="M257" s="10">
        <v>19</v>
      </c>
      <c r="N257" s="31" t="s">
        <v>552</v>
      </c>
      <c r="O257" s="10" t="s">
        <v>372</v>
      </c>
      <c r="P257" s="49">
        <v>900</v>
      </c>
      <c r="Q257" s="46"/>
    </row>
    <row r="258" spans="2:17" ht="39" thickBot="1" x14ac:dyDescent="0.3">
      <c r="B258" s="14">
        <v>170</v>
      </c>
      <c r="C258" s="6">
        <v>7</v>
      </c>
      <c r="D258" s="7">
        <v>24</v>
      </c>
      <c r="E258" s="8">
        <v>665</v>
      </c>
      <c r="F258" s="12" t="s">
        <v>455</v>
      </c>
      <c r="G258" s="10" t="s">
        <v>186</v>
      </c>
      <c r="H258" s="10" t="s">
        <v>360</v>
      </c>
      <c r="I258" s="10">
        <v>91936</v>
      </c>
      <c r="J258" s="74" t="s">
        <v>785</v>
      </c>
      <c r="K258" s="75"/>
      <c r="L258" s="11">
        <v>44377</v>
      </c>
      <c r="M258" s="10">
        <v>19</v>
      </c>
      <c r="N258" s="31" t="s">
        <v>553</v>
      </c>
      <c r="O258" s="10" t="s">
        <v>372</v>
      </c>
      <c r="P258" s="49">
        <v>4000</v>
      </c>
      <c r="Q258" s="46"/>
    </row>
    <row r="259" spans="2:17" ht="90" thickBot="1" x14ac:dyDescent="0.3">
      <c r="B259" s="14">
        <v>171</v>
      </c>
      <c r="C259" s="6">
        <v>7</v>
      </c>
      <c r="D259" s="7">
        <v>25</v>
      </c>
      <c r="E259" s="8">
        <v>665</v>
      </c>
      <c r="F259" s="12" t="s">
        <v>455</v>
      </c>
      <c r="G259" s="10" t="s">
        <v>377</v>
      </c>
      <c r="H259" s="10" t="s">
        <v>361</v>
      </c>
      <c r="I259" s="10">
        <v>920</v>
      </c>
      <c r="J259" s="74" t="s">
        <v>786</v>
      </c>
      <c r="K259" s="75"/>
      <c r="L259" s="11">
        <v>44377</v>
      </c>
      <c r="M259" s="10">
        <v>20</v>
      </c>
      <c r="N259" s="31" t="s">
        <v>612</v>
      </c>
      <c r="O259" s="10" t="s">
        <v>372</v>
      </c>
      <c r="P259" s="49"/>
      <c r="Q259" s="46"/>
    </row>
    <row r="260" spans="2:17" ht="39" thickBot="1" x14ac:dyDescent="0.3">
      <c r="B260" s="14">
        <v>172</v>
      </c>
      <c r="C260" s="6">
        <v>7</v>
      </c>
      <c r="D260" s="7">
        <v>26</v>
      </c>
      <c r="E260" s="8">
        <v>665</v>
      </c>
      <c r="F260" s="12" t="s">
        <v>455</v>
      </c>
      <c r="G260" s="10" t="s">
        <v>187</v>
      </c>
      <c r="H260" s="10" t="s">
        <v>362</v>
      </c>
      <c r="I260" s="10">
        <v>91936</v>
      </c>
      <c r="J260" s="74" t="s">
        <v>787</v>
      </c>
      <c r="K260" s="75"/>
      <c r="L260" s="11">
        <v>44377</v>
      </c>
      <c r="M260" s="10">
        <v>19</v>
      </c>
      <c r="N260" s="31" t="s">
        <v>554</v>
      </c>
      <c r="O260" s="10" t="s">
        <v>372</v>
      </c>
      <c r="P260" s="48">
        <v>440</v>
      </c>
      <c r="Q260" s="46"/>
    </row>
    <row r="261" spans="2:17" ht="39" thickBot="1" x14ac:dyDescent="0.3">
      <c r="B261" s="14">
        <v>173</v>
      </c>
      <c r="C261" s="6">
        <v>7</v>
      </c>
      <c r="D261" s="7">
        <v>27</v>
      </c>
      <c r="E261" s="8">
        <v>665</v>
      </c>
      <c r="F261" s="12" t="s">
        <v>455</v>
      </c>
      <c r="G261" s="10" t="s">
        <v>188</v>
      </c>
      <c r="H261" s="10" t="s">
        <v>363</v>
      </c>
      <c r="I261" s="10">
        <v>91936</v>
      </c>
      <c r="J261" s="74" t="s">
        <v>788</v>
      </c>
      <c r="K261" s="75"/>
      <c r="L261" s="11">
        <v>44377</v>
      </c>
      <c r="M261" s="10">
        <v>19</v>
      </c>
      <c r="N261" s="31" t="s">
        <v>555</v>
      </c>
      <c r="O261" s="10" t="s">
        <v>372</v>
      </c>
      <c r="P261" s="49">
        <v>2100</v>
      </c>
      <c r="Q261" s="46"/>
    </row>
    <row r="262" spans="2:17" ht="27.75" customHeight="1" thickBot="1" x14ac:dyDescent="0.3">
      <c r="B262" s="14">
        <v>174</v>
      </c>
      <c r="C262" s="6">
        <v>7</v>
      </c>
      <c r="D262" s="7">
        <v>28</v>
      </c>
      <c r="E262" s="8">
        <v>690</v>
      </c>
      <c r="F262" s="12" t="s">
        <v>467</v>
      </c>
      <c r="G262" s="10" t="s">
        <v>189</v>
      </c>
      <c r="H262" s="10" t="s">
        <v>364</v>
      </c>
      <c r="I262" s="10">
        <v>91936</v>
      </c>
      <c r="J262" s="74" t="s">
        <v>789</v>
      </c>
      <c r="K262" s="75"/>
      <c r="L262" s="11">
        <v>44377</v>
      </c>
      <c r="M262" s="10">
        <v>19</v>
      </c>
      <c r="N262" s="31" t="s">
        <v>556</v>
      </c>
      <c r="O262" s="10" t="s">
        <v>372</v>
      </c>
      <c r="P262" s="48">
        <v>5500</v>
      </c>
      <c r="Q262" s="46"/>
    </row>
    <row r="263" spans="2:17" ht="90" thickBot="1" x14ac:dyDescent="0.3">
      <c r="B263" s="14">
        <v>175</v>
      </c>
      <c r="C263" s="6">
        <v>7</v>
      </c>
      <c r="D263" s="7">
        <v>29</v>
      </c>
      <c r="E263" s="8">
        <v>770</v>
      </c>
      <c r="F263" s="12" t="s">
        <v>469</v>
      </c>
      <c r="G263" s="10" t="s">
        <v>190</v>
      </c>
      <c r="H263" s="10" t="s">
        <v>365</v>
      </c>
      <c r="I263" s="10">
        <v>91936</v>
      </c>
      <c r="J263" s="74" t="s">
        <v>790</v>
      </c>
      <c r="K263" s="75"/>
      <c r="L263" s="11">
        <v>44377</v>
      </c>
      <c r="M263" s="10">
        <v>19</v>
      </c>
      <c r="N263" s="31" t="s">
        <v>613</v>
      </c>
      <c r="O263" s="10" t="s">
        <v>372</v>
      </c>
      <c r="P263" s="46">
        <v>4105.2</v>
      </c>
      <c r="Q263" s="46"/>
    </row>
    <row r="264" spans="2:17" ht="90.75" customHeight="1" thickBot="1" x14ac:dyDescent="0.3">
      <c r="B264" s="14">
        <v>176</v>
      </c>
      <c r="C264" s="6">
        <v>7</v>
      </c>
      <c r="D264" s="7">
        <v>30</v>
      </c>
      <c r="E264" s="8">
        <v>790</v>
      </c>
      <c r="F264" s="12" t="s">
        <v>472</v>
      </c>
      <c r="G264" s="10" t="s">
        <v>377</v>
      </c>
      <c r="H264" s="10" t="s">
        <v>366</v>
      </c>
      <c r="I264" s="10">
        <v>920</v>
      </c>
      <c r="J264" s="74" t="s">
        <v>791</v>
      </c>
      <c r="K264" s="75"/>
      <c r="L264" s="11">
        <v>44377</v>
      </c>
      <c r="M264" s="10">
        <v>20</v>
      </c>
      <c r="N264" s="31" t="s">
        <v>614</v>
      </c>
      <c r="O264" s="10" t="s">
        <v>372</v>
      </c>
      <c r="P264" s="46"/>
      <c r="Q264" s="46"/>
    </row>
    <row r="265" spans="2:17" ht="28.5" customHeight="1" thickBot="1" x14ac:dyDescent="0.3">
      <c r="B265" s="14">
        <v>177</v>
      </c>
      <c r="C265" s="6">
        <v>7</v>
      </c>
      <c r="D265" s="7">
        <v>31</v>
      </c>
      <c r="E265" s="8">
        <v>924</v>
      </c>
      <c r="F265" s="12" t="s">
        <v>482</v>
      </c>
      <c r="G265" s="10" t="s">
        <v>191</v>
      </c>
      <c r="H265" s="10" t="s">
        <v>367</v>
      </c>
      <c r="I265" s="10">
        <v>91936</v>
      </c>
      <c r="J265" s="74" t="s">
        <v>792</v>
      </c>
      <c r="K265" s="75"/>
      <c r="L265" s="11">
        <v>44377</v>
      </c>
      <c r="M265" s="10">
        <v>19</v>
      </c>
      <c r="N265" s="31" t="s">
        <v>557</v>
      </c>
      <c r="O265" s="10" t="s">
        <v>372</v>
      </c>
      <c r="P265" s="46">
        <v>258.10000000000002</v>
      </c>
      <c r="Q265" s="46"/>
    </row>
    <row r="266" spans="2:17" ht="32.25" customHeight="1" thickBot="1" x14ac:dyDescent="0.3">
      <c r="B266" s="14">
        <v>178</v>
      </c>
      <c r="C266" s="6">
        <v>7</v>
      </c>
      <c r="D266" s="7">
        <v>32</v>
      </c>
      <c r="E266" s="8">
        <v>924</v>
      </c>
      <c r="F266" s="12" t="s">
        <v>482</v>
      </c>
      <c r="G266" s="10" t="s">
        <v>192</v>
      </c>
      <c r="H266" s="10" t="s">
        <v>368</v>
      </c>
      <c r="I266" s="10">
        <v>91936</v>
      </c>
      <c r="J266" s="74" t="s">
        <v>793</v>
      </c>
      <c r="K266" s="75"/>
      <c r="L266" s="11">
        <v>44377</v>
      </c>
      <c r="M266" s="10">
        <v>19</v>
      </c>
      <c r="N266" s="31" t="s">
        <v>558</v>
      </c>
      <c r="O266" s="10" t="s">
        <v>388</v>
      </c>
      <c r="P266" s="46">
        <v>651.5</v>
      </c>
      <c r="Q266" s="46"/>
    </row>
    <row r="267" spans="2:17" ht="15.75" thickBot="1" x14ac:dyDescent="0.3">
      <c r="B267" s="14"/>
      <c r="C267" s="9"/>
      <c r="D267" s="9"/>
      <c r="E267" s="9"/>
      <c r="F267" s="9"/>
      <c r="G267" s="9"/>
      <c r="H267" s="9"/>
      <c r="I267" s="9"/>
      <c r="J267" s="9"/>
      <c r="K267" s="9"/>
      <c r="L267" s="9"/>
      <c r="M267" s="9"/>
      <c r="N267" s="9"/>
      <c r="O267" s="66" t="s">
        <v>23</v>
      </c>
      <c r="P267" s="67">
        <f>SUM(P235:P266)</f>
        <v>34129.1</v>
      </c>
      <c r="Q267" s="15"/>
    </row>
    <row r="268" spans="2:17" ht="23.25" customHeight="1" thickBot="1" x14ac:dyDescent="0.3">
      <c r="B268" s="14"/>
      <c r="C268" s="9"/>
      <c r="D268" s="9"/>
      <c r="E268" s="9"/>
      <c r="F268" s="9"/>
      <c r="G268" s="9"/>
      <c r="H268" s="9"/>
      <c r="I268" s="9"/>
      <c r="J268" s="9"/>
      <c r="K268" s="9"/>
      <c r="L268" s="9"/>
      <c r="M268" s="9"/>
      <c r="N268" s="9"/>
      <c r="O268" s="10"/>
      <c r="P268" s="15"/>
      <c r="Q268" s="15"/>
    </row>
    <row r="269" spans="2:17" ht="15.75" thickBot="1" x14ac:dyDescent="0.3">
      <c r="B269" s="14"/>
      <c r="C269" s="9"/>
      <c r="D269" s="9"/>
      <c r="E269" s="9"/>
      <c r="F269" s="9"/>
      <c r="G269" s="9"/>
      <c r="H269" s="9"/>
      <c r="I269" s="9"/>
      <c r="J269" s="9"/>
      <c r="K269" s="9"/>
      <c r="L269" s="9"/>
      <c r="M269" s="9"/>
      <c r="N269" s="9"/>
      <c r="O269" s="10"/>
      <c r="P269" s="15"/>
      <c r="Q269" s="15"/>
    </row>
    <row r="270" spans="2:17" ht="15.75" thickBot="1" x14ac:dyDescent="0.3">
      <c r="B270" s="14"/>
      <c r="C270" s="9"/>
      <c r="D270" s="9"/>
      <c r="E270" s="9"/>
      <c r="F270" s="9"/>
      <c r="G270" s="9"/>
      <c r="H270" s="9"/>
      <c r="I270" s="9"/>
      <c r="J270" s="9"/>
      <c r="K270" s="9"/>
      <c r="L270" s="9"/>
      <c r="M270" s="9"/>
      <c r="N270" s="9"/>
      <c r="O270" s="10"/>
      <c r="P270" s="15"/>
      <c r="Q270" s="15"/>
    </row>
    <row r="271" spans="2:17" ht="15.75" thickBot="1" x14ac:dyDescent="0.3">
      <c r="B271" s="14"/>
      <c r="C271" s="9"/>
      <c r="D271" s="9"/>
      <c r="E271" s="9"/>
      <c r="F271" s="9"/>
      <c r="G271" s="9"/>
      <c r="H271" s="9"/>
      <c r="I271" s="9"/>
      <c r="J271" s="9"/>
      <c r="K271" s="9"/>
      <c r="L271" s="9"/>
      <c r="M271" s="9"/>
      <c r="N271" s="9"/>
      <c r="O271" s="10"/>
      <c r="P271" s="15"/>
      <c r="Q271" s="15"/>
    </row>
    <row r="272" spans="2:17" ht="24" customHeight="1" thickBot="1" x14ac:dyDescent="0.3">
      <c r="B272" s="14"/>
      <c r="C272" s="9"/>
      <c r="D272" s="9"/>
      <c r="E272" s="9"/>
      <c r="F272" s="9"/>
      <c r="G272" s="9"/>
      <c r="H272" s="9"/>
      <c r="I272" s="9"/>
      <c r="J272" s="9"/>
      <c r="K272" s="9"/>
      <c r="L272" s="9"/>
      <c r="M272" s="9"/>
      <c r="N272" s="9"/>
      <c r="O272" s="28"/>
      <c r="P272" s="29"/>
      <c r="Q272" s="29"/>
    </row>
    <row r="273" spans="2:17" ht="21" customHeight="1" thickBot="1" x14ac:dyDescent="0.3">
      <c r="B273" s="14"/>
      <c r="C273" s="9"/>
      <c r="D273" s="9"/>
      <c r="E273" s="9"/>
      <c r="F273" s="9"/>
      <c r="G273" s="9"/>
      <c r="H273" s="9"/>
      <c r="I273" s="9"/>
      <c r="J273" s="9"/>
      <c r="K273" s="9"/>
      <c r="L273" s="9"/>
      <c r="M273" s="9"/>
      <c r="N273" s="9"/>
      <c r="O273" s="10"/>
      <c r="P273" s="15"/>
      <c r="Q273" s="15"/>
    </row>
    <row r="274" spans="2:17" ht="15.75" thickBot="1" x14ac:dyDescent="0.3">
      <c r="B274" s="14"/>
      <c r="C274" s="9"/>
      <c r="D274" s="9"/>
      <c r="E274" s="9"/>
      <c r="F274" s="9"/>
      <c r="G274" s="9"/>
      <c r="H274" s="9"/>
      <c r="I274" s="9"/>
      <c r="J274" s="9"/>
      <c r="K274" s="9"/>
      <c r="L274" s="9"/>
      <c r="M274" s="9"/>
      <c r="N274" s="9"/>
      <c r="O274" s="10"/>
      <c r="P274" s="15"/>
      <c r="Q274" s="15"/>
    </row>
    <row r="275" spans="2:17" ht="15.75" thickBot="1" x14ac:dyDescent="0.3">
      <c r="B275" s="14"/>
      <c r="C275" s="9"/>
      <c r="D275" s="9"/>
      <c r="E275" s="9"/>
      <c r="F275" s="9"/>
      <c r="G275" s="9"/>
      <c r="H275" s="9"/>
      <c r="I275" s="9"/>
      <c r="J275" s="9"/>
      <c r="K275" s="9"/>
      <c r="L275" s="9"/>
      <c r="M275" s="9"/>
      <c r="N275" s="9"/>
      <c r="O275" s="10"/>
      <c r="P275" s="15"/>
      <c r="Q275" s="15"/>
    </row>
    <row r="276" spans="2:17" ht="15.75" thickBot="1" x14ac:dyDescent="0.3">
      <c r="B276" s="14"/>
      <c r="C276" s="9"/>
      <c r="D276" s="9"/>
      <c r="E276" s="9"/>
      <c r="F276" s="9"/>
      <c r="G276" s="9"/>
      <c r="H276" s="9"/>
      <c r="I276" s="9"/>
      <c r="J276" s="9"/>
      <c r="K276" s="9"/>
      <c r="L276" s="9"/>
      <c r="M276" s="9"/>
      <c r="N276" s="9"/>
      <c r="O276" s="10"/>
      <c r="P276" s="15"/>
      <c r="Q276" s="15"/>
    </row>
    <row r="277" spans="2:17" ht="18" customHeight="1" thickBot="1" x14ac:dyDescent="0.3">
      <c r="B277" s="14"/>
      <c r="C277" s="9"/>
      <c r="D277" s="9"/>
      <c r="E277" s="9"/>
      <c r="F277" s="9"/>
      <c r="G277" s="9"/>
      <c r="H277" s="9"/>
      <c r="I277" s="9"/>
      <c r="J277" s="9"/>
      <c r="K277" s="9"/>
      <c r="L277" s="9"/>
      <c r="M277" s="9"/>
      <c r="N277" s="9"/>
      <c r="O277" s="10"/>
      <c r="P277" s="15"/>
      <c r="Q277" s="15"/>
    </row>
    <row r="278" spans="2:17" ht="19.5" customHeight="1" thickBot="1" x14ac:dyDescent="0.3">
      <c r="B278" s="14"/>
      <c r="C278" s="9"/>
      <c r="D278" s="9"/>
      <c r="E278" s="9"/>
      <c r="F278" s="9"/>
      <c r="G278" s="9"/>
      <c r="H278" s="9"/>
      <c r="I278" s="9"/>
      <c r="J278" s="9"/>
      <c r="K278" s="9"/>
      <c r="L278" s="9"/>
      <c r="M278" s="9"/>
      <c r="N278" s="9"/>
      <c r="O278" s="10"/>
      <c r="P278" s="15"/>
      <c r="Q278" s="15"/>
    </row>
    <row r="279" spans="2:17" ht="15.75" thickBot="1" x14ac:dyDescent="0.3">
      <c r="B279" s="14"/>
      <c r="C279" s="6"/>
      <c r="D279" s="7"/>
      <c r="E279" s="8"/>
      <c r="F279" s="12"/>
      <c r="G279" s="10"/>
      <c r="H279" s="9"/>
      <c r="I279" s="10"/>
      <c r="J279" s="76"/>
      <c r="K279" s="77"/>
      <c r="L279" s="11"/>
      <c r="M279" s="10"/>
      <c r="N279" s="31"/>
      <c r="O279" s="10"/>
      <c r="P279" s="15"/>
      <c r="Q279" s="15"/>
    </row>
    <row r="280" spans="2:17" ht="15.75" hidden="1" thickBot="1" x14ac:dyDescent="0.3">
      <c r="B280" s="14"/>
      <c r="C280" s="6"/>
      <c r="D280" s="7"/>
      <c r="E280" s="8"/>
      <c r="F280" s="12"/>
      <c r="G280" s="9"/>
      <c r="H280" s="9"/>
      <c r="I280" s="10"/>
      <c r="J280" s="76"/>
      <c r="K280" s="77"/>
      <c r="L280" s="11"/>
      <c r="M280" s="10"/>
      <c r="N280" s="31"/>
      <c r="O280" s="10"/>
      <c r="P280" s="15"/>
      <c r="Q280" s="15"/>
    </row>
    <row r="281" spans="2:17" ht="15.75" hidden="1" thickBot="1" x14ac:dyDescent="0.3">
      <c r="B281" s="14"/>
      <c r="C281" s="6"/>
      <c r="D281" s="7"/>
      <c r="E281" s="8"/>
      <c r="F281" s="12"/>
      <c r="G281" s="10"/>
      <c r="H281" s="9"/>
      <c r="I281" s="28"/>
      <c r="J281" s="76"/>
      <c r="K281" s="77"/>
      <c r="L281" s="11"/>
      <c r="M281" s="28"/>
      <c r="N281" s="32"/>
      <c r="O281" s="28"/>
      <c r="P281" s="29"/>
      <c r="Q281" s="29"/>
    </row>
    <row r="282" spans="2:17" ht="15.75" hidden="1" thickBot="1" x14ac:dyDescent="0.3">
      <c r="B282" s="14"/>
      <c r="C282" s="6"/>
      <c r="D282" s="7"/>
      <c r="E282" s="8"/>
      <c r="F282" s="12"/>
      <c r="G282" s="9"/>
      <c r="H282" s="9"/>
      <c r="I282" s="10"/>
      <c r="J282" s="76"/>
      <c r="K282" s="77"/>
      <c r="L282" s="11"/>
      <c r="M282" s="10"/>
      <c r="N282" s="31"/>
      <c r="O282" s="10"/>
      <c r="P282" s="15"/>
      <c r="Q282" s="15"/>
    </row>
    <row r="283" spans="2:17" ht="15.75" hidden="1" thickBot="1" x14ac:dyDescent="0.3">
      <c r="B283" s="14"/>
      <c r="C283" s="6"/>
      <c r="D283" s="7"/>
      <c r="E283" s="8"/>
      <c r="F283" s="12"/>
      <c r="G283" s="9"/>
      <c r="H283" s="9"/>
      <c r="I283" s="10"/>
      <c r="J283" s="76"/>
      <c r="K283" s="77"/>
      <c r="L283" s="11"/>
      <c r="M283" s="10"/>
      <c r="N283" s="31"/>
      <c r="O283" s="10"/>
      <c r="P283" s="15"/>
      <c r="Q283" s="15"/>
    </row>
    <row r="284" spans="2:17" ht="15.75" hidden="1" thickBot="1" x14ac:dyDescent="0.3">
      <c r="B284" s="14"/>
      <c r="C284" s="6"/>
      <c r="D284" s="7"/>
      <c r="E284" s="8"/>
      <c r="F284" s="12"/>
      <c r="G284" s="9"/>
      <c r="H284" s="9"/>
      <c r="I284" s="10"/>
      <c r="J284" s="76"/>
      <c r="K284" s="77"/>
      <c r="L284" s="11"/>
      <c r="M284" s="10"/>
      <c r="N284" s="31"/>
      <c r="O284" s="10"/>
      <c r="P284" s="15"/>
      <c r="Q284" s="15"/>
    </row>
    <row r="285" spans="2:17" ht="15.75" hidden="1" thickBot="1" x14ac:dyDescent="0.3">
      <c r="B285" s="14"/>
      <c r="C285" s="6"/>
      <c r="D285" s="7"/>
      <c r="E285" s="8"/>
      <c r="F285" s="12"/>
      <c r="G285" s="9"/>
      <c r="H285" s="9"/>
      <c r="I285" s="28"/>
      <c r="J285" s="76"/>
      <c r="K285" s="77"/>
      <c r="L285" s="11"/>
      <c r="M285" s="28"/>
      <c r="N285" s="32"/>
      <c r="O285" s="28"/>
      <c r="P285" s="29"/>
      <c r="Q285" s="29"/>
    </row>
    <row r="286" spans="2:17" ht="15.75" hidden="1" thickBot="1" x14ac:dyDescent="0.3">
      <c r="B286" s="14"/>
      <c r="C286" s="6"/>
      <c r="D286" s="7"/>
      <c r="E286" s="8"/>
      <c r="F286" s="12"/>
      <c r="G286" s="9"/>
      <c r="H286" s="9"/>
      <c r="I286" s="10"/>
      <c r="J286" s="76"/>
      <c r="K286" s="77"/>
      <c r="L286" s="11"/>
      <c r="M286" s="10"/>
      <c r="N286" s="31"/>
      <c r="O286" s="10"/>
      <c r="P286" s="15"/>
      <c r="Q286" s="15"/>
    </row>
    <row r="287" spans="2:17" ht="15.75" hidden="1" thickBot="1" x14ac:dyDescent="0.3">
      <c r="B287" s="14"/>
      <c r="C287" s="6"/>
      <c r="D287" s="7"/>
      <c r="E287" s="8"/>
      <c r="F287" s="12"/>
      <c r="G287" s="9"/>
      <c r="H287" s="9"/>
      <c r="I287" s="10"/>
      <c r="J287" s="76"/>
      <c r="K287" s="77"/>
      <c r="L287" s="11"/>
      <c r="M287" s="10"/>
      <c r="N287" s="13"/>
      <c r="O287" s="10"/>
      <c r="P287" s="30"/>
      <c r="Q287" s="30"/>
    </row>
    <row r="288" spans="2:17" ht="15.75" thickBot="1" x14ac:dyDescent="0.3">
      <c r="B288" s="14"/>
      <c r="C288" s="39"/>
      <c r="D288" s="40"/>
      <c r="E288" s="40"/>
      <c r="F288" s="40"/>
      <c r="G288" s="40"/>
      <c r="H288" s="40"/>
      <c r="I288" s="40"/>
      <c r="J288" s="40"/>
      <c r="K288" s="40"/>
      <c r="L288" s="40"/>
      <c r="M288" s="40"/>
      <c r="N288" s="41"/>
      <c r="O288" s="40"/>
      <c r="P288" s="23" t="s">
        <v>22</v>
      </c>
      <c r="Q288" s="42">
        <f>SUM(Q267:Q287)</f>
        <v>0</v>
      </c>
    </row>
  </sheetData>
  <mergeCells count="216">
    <mergeCell ref="J4:K4"/>
    <mergeCell ref="J261:K261"/>
    <mergeCell ref="J262:K262"/>
    <mergeCell ref="J263:K263"/>
    <mergeCell ref="J264:K264"/>
    <mergeCell ref="J265:K265"/>
    <mergeCell ref="J266:K266"/>
    <mergeCell ref="C192:N192"/>
    <mergeCell ref="C234:N234"/>
    <mergeCell ref="J252:K252"/>
    <mergeCell ref="J253:K253"/>
    <mergeCell ref="J254:K254"/>
    <mergeCell ref="J255:K255"/>
    <mergeCell ref="J256:K256"/>
    <mergeCell ref="J257:K257"/>
    <mergeCell ref="J258:K258"/>
    <mergeCell ref="J259:K259"/>
    <mergeCell ref="J260:K260"/>
    <mergeCell ref="J243:K243"/>
    <mergeCell ref="J244:K244"/>
    <mergeCell ref="J245:K245"/>
    <mergeCell ref="J246:K246"/>
    <mergeCell ref="J247:K247"/>
    <mergeCell ref="J248:K248"/>
    <mergeCell ref="J249:K249"/>
    <mergeCell ref="J250:K250"/>
    <mergeCell ref="J251:K251"/>
    <mergeCell ref="J223:K223"/>
    <mergeCell ref="J235:K235"/>
    <mergeCell ref="J236:K236"/>
    <mergeCell ref="J237:K237"/>
    <mergeCell ref="J238:K238"/>
    <mergeCell ref="J239:K239"/>
    <mergeCell ref="J240:K240"/>
    <mergeCell ref="J241:K241"/>
    <mergeCell ref="J242:K242"/>
    <mergeCell ref="J202:K202"/>
    <mergeCell ref="J203:K203"/>
    <mergeCell ref="J204:K204"/>
    <mergeCell ref="J205:K205"/>
    <mergeCell ref="J206:K206"/>
    <mergeCell ref="J207:K207"/>
    <mergeCell ref="J208:K208"/>
    <mergeCell ref="J221:K221"/>
    <mergeCell ref="J222:K222"/>
    <mergeCell ref="J209:K209"/>
    <mergeCell ref="J210:K210"/>
    <mergeCell ref="J211:K211"/>
    <mergeCell ref="J212:K212"/>
    <mergeCell ref="J213:K213"/>
    <mergeCell ref="J214:K214"/>
    <mergeCell ref="J215:K215"/>
    <mergeCell ref="J216:K216"/>
    <mergeCell ref="J217:K217"/>
    <mergeCell ref="J218:K218"/>
    <mergeCell ref="J219:K219"/>
    <mergeCell ref="J220:K220"/>
    <mergeCell ref="J193:K193"/>
    <mergeCell ref="J194:K194"/>
    <mergeCell ref="J195:K195"/>
    <mergeCell ref="J196:K196"/>
    <mergeCell ref="J197:K197"/>
    <mergeCell ref="J198:K198"/>
    <mergeCell ref="J199:K199"/>
    <mergeCell ref="J200:K200"/>
    <mergeCell ref="J201:K201"/>
    <mergeCell ref="J5:K5"/>
    <mergeCell ref="J6:K6"/>
    <mergeCell ref="J7:K7"/>
    <mergeCell ref="J8:K8"/>
    <mergeCell ref="J14:K14"/>
    <mergeCell ref="J15:K15"/>
    <mergeCell ref="J16:K16"/>
    <mergeCell ref="J17:K17"/>
    <mergeCell ref="J18:K18"/>
    <mergeCell ref="J9:K9"/>
    <mergeCell ref="J10:K10"/>
    <mergeCell ref="J11:K11"/>
    <mergeCell ref="J12:K12"/>
    <mergeCell ref="J13:K13"/>
    <mergeCell ref="J19:K19"/>
    <mergeCell ref="J58:K58"/>
    <mergeCell ref="J59:K59"/>
    <mergeCell ref="J63:K63"/>
    <mergeCell ref="J64:K64"/>
    <mergeCell ref="J46:K46"/>
    <mergeCell ref="J47:K47"/>
    <mergeCell ref="J32:K32"/>
    <mergeCell ref="J33:K33"/>
    <mergeCell ref="J34:K34"/>
    <mergeCell ref="J35:K35"/>
    <mergeCell ref="J36:K36"/>
    <mergeCell ref="J37:K37"/>
    <mergeCell ref="J38:K38"/>
    <mergeCell ref="J39:K39"/>
    <mergeCell ref="J52:K52"/>
    <mergeCell ref="J60:K60"/>
    <mergeCell ref="J61:K61"/>
    <mergeCell ref="J41:K41"/>
    <mergeCell ref="J42:K42"/>
    <mergeCell ref="J43:K43"/>
    <mergeCell ref="J67:K67"/>
    <mergeCell ref="J20:K20"/>
    <mergeCell ref="J21:K21"/>
    <mergeCell ref="J22:K22"/>
    <mergeCell ref="J23:K23"/>
    <mergeCell ref="J24:K24"/>
    <mergeCell ref="J57:K57"/>
    <mergeCell ref="J56:K56"/>
    <mergeCell ref="J50:K50"/>
    <mergeCell ref="J51:K51"/>
    <mergeCell ref="J40:K40"/>
    <mergeCell ref="J44:K44"/>
    <mergeCell ref="J45:K45"/>
    <mergeCell ref="J73:K73"/>
    <mergeCell ref="J1:K1"/>
    <mergeCell ref="J2:K2"/>
    <mergeCell ref="J3:K3"/>
    <mergeCell ref="J55:K55"/>
    <mergeCell ref="J49:K49"/>
    <mergeCell ref="J48:K48"/>
    <mergeCell ref="J53:K53"/>
    <mergeCell ref="J54:K54"/>
    <mergeCell ref="J25:K25"/>
    <mergeCell ref="J26:K26"/>
    <mergeCell ref="J27:K27"/>
    <mergeCell ref="J28:K28"/>
    <mergeCell ref="J29:K29"/>
    <mergeCell ref="J30:K30"/>
    <mergeCell ref="J31:K31"/>
    <mergeCell ref="J70:K70"/>
    <mergeCell ref="J72:K72"/>
    <mergeCell ref="J62:K62"/>
    <mergeCell ref="J65:K65"/>
    <mergeCell ref="J66:K66"/>
    <mergeCell ref="J71:K71"/>
    <mergeCell ref="J69:K69"/>
    <mergeCell ref="J68:K68"/>
    <mergeCell ref="J286:K286"/>
    <mergeCell ref="J287:K287"/>
    <mergeCell ref="J279:K279"/>
    <mergeCell ref="J280:K280"/>
    <mergeCell ref="J281:K281"/>
    <mergeCell ref="J282:K282"/>
    <mergeCell ref="J285:K285"/>
    <mergeCell ref="J283:K283"/>
    <mergeCell ref="J284:K284"/>
    <mergeCell ref="J89:K89"/>
    <mergeCell ref="J90:K90"/>
    <mergeCell ref="J91:K91"/>
    <mergeCell ref="J92:K92"/>
    <mergeCell ref="J93:K93"/>
    <mergeCell ref="J74:K74"/>
    <mergeCell ref="J75:K75"/>
    <mergeCell ref="J76:K76"/>
    <mergeCell ref="J77:K77"/>
    <mergeCell ref="J78:K78"/>
    <mergeCell ref="J84:K84"/>
    <mergeCell ref="J85:K85"/>
    <mergeCell ref="J86:K86"/>
    <mergeCell ref="J87:K87"/>
    <mergeCell ref="J88:K88"/>
    <mergeCell ref="J79:K79"/>
    <mergeCell ref="J80:K80"/>
    <mergeCell ref="J81:K81"/>
    <mergeCell ref="J82:K82"/>
    <mergeCell ref="J83:K83"/>
    <mergeCell ref="J99:K99"/>
    <mergeCell ref="J100:K100"/>
    <mergeCell ref="J101:K101"/>
    <mergeCell ref="J102:K102"/>
    <mergeCell ref="J103:K103"/>
    <mergeCell ref="J94:K94"/>
    <mergeCell ref="J95:K95"/>
    <mergeCell ref="J96:K96"/>
    <mergeCell ref="J97:K97"/>
    <mergeCell ref="J98:K98"/>
    <mergeCell ref="J109:K109"/>
    <mergeCell ref="J110:K110"/>
    <mergeCell ref="J111:K111"/>
    <mergeCell ref="J112:K112"/>
    <mergeCell ref="J113:K113"/>
    <mergeCell ref="J104:K104"/>
    <mergeCell ref="J105:K105"/>
    <mergeCell ref="J106:K106"/>
    <mergeCell ref="J107:K107"/>
    <mergeCell ref="J108:K108"/>
    <mergeCell ref="J119:K119"/>
    <mergeCell ref="J120:K120"/>
    <mergeCell ref="J121:K121"/>
    <mergeCell ref="J122:K122"/>
    <mergeCell ref="J123:K123"/>
    <mergeCell ref="J114:K114"/>
    <mergeCell ref="J115:K115"/>
    <mergeCell ref="J116:K116"/>
    <mergeCell ref="J117:K117"/>
    <mergeCell ref="J118:K118"/>
    <mergeCell ref="J129:K129"/>
    <mergeCell ref="J130:K130"/>
    <mergeCell ref="J131:K131"/>
    <mergeCell ref="J132:K132"/>
    <mergeCell ref="J133:K133"/>
    <mergeCell ref="J124:K124"/>
    <mergeCell ref="J125:K125"/>
    <mergeCell ref="J126:K126"/>
    <mergeCell ref="J127:K127"/>
    <mergeCell ref="J128:K128"/>
    <mergeCell ref="J142:K142"/>
    <mergeCell ref="J139:K139"/>
    <mergeCell ref="J140:K140"/>
    <mergeCell ref="J141:K141"/>
    <mergeCell ref="J134:K134"/>
    <mergeCell ref="J135:K135"/>
    <mergeCell ref="J136:K136"/>
    <mergeCell ref="J137:K137"/>
    <mergeCell ref="J138:K138"/>
  </mergeCells>
  <conditionalFormatting sqref="D71:D72">
    <cfRule type="top10" dxfId="0" priority="1" percent="1" rank="10"/>
  </conditionalFormatting>
  <printOptions horizontalCentered="1"/>
  <pageMargins left="0.25" right="0.25" top="0.85" bottom="0.5" header="0.25" footer="0.25"/>
  <pageSetup paperSize="5" scale="74" fitToHeight="23" orientation="landscape" r:id="rId1"/>
  <headerFooter>
    <oddHeader xml:space="preserve">&amp;C&amp;"-,Bold"&amp;12Department of Finance and Administration 
House Bill 2 - General Appropriation Act- Laws 2018, 53rd Legislature, 2nd Session. Chapter 73
</oddHeader>
    <oddFooter>&amp;CPage &amp;P of &amp;N</oddFooter>
  </headerFooter>
  <rowBreaks count="3" manualBreakCount="3">
    <brk id="191" max="16383" man="1"/>
    <brk id="233" max="16383" man="1"/>
    <brk id="27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2"/>
  <sheetViews>
    <sheetView zoomScale="80" zoomScaleNormal="80" zoomScaleSheetLayoutView="50" workbookViewId="0">
      <pane ySplit="1" topLeftCell="A97" activePane="bottomLeft" state="frozen"/>
      <selection pane="bottomLeft" activeCell="A177" sqref="A177"/>
    </sheetView>
  </sheetViews>
  <sheetFormatPr defaultRowHeight="15" x14ac:dyDescent="0.25"/>
  <cols>
    <col min="1" max="1" width="9.140625" customWidth="1"/>
    <col min="2" max="2" width="11.85546875" customWidth="1"/>
    <col min="3" max="3" width="12.28515625" style="2" customWidth="1"/>
    <col min="4" max="4" width="11.7109375" customWidth="1"/>
    <col min="5" max="5" width="23.42578125" customWidth="1"/>
    <col min="6" max="6" width="16.5703125" customWidth="1"/>
    <col min="9" max="9" width="19.42578125" customWidth="1"/>
    <col min="10" max="10" width="11.28515625" customWidth="1"/>
  </cols>
  <sheetData>
    <row r="1" spans="1:9" ht="26.25" thickBot="1" x14ac:dyDescent="0.3">
      <c r="A1" s="70" t="s">
        <v>37</v>
      </c>
      <c r="B1" s="21" t="s">
        <v>38</v>
      </c>
      <c r="C1" s="16" t="s">
        <v>36</v>
      </c>
      <c r="D1" s="78" t="s">
        <v>5</v>
      </c>
      <c r="E1" s="78"/>
      <c r="F1" s="21" t="s">
        <v>35</v>
      </c>
      <c r="G1" s="62" t="s">
        <v>29</v>
      </c>
      <c r="H1" s="62" t="s">
        <v>30</v>
      </c>
      <c r="I1" s="62" t="s">
        <v>31</v>
      </c>
    </row>
    <row r="2" spans="1:9" ht="27.75" customHeight="1" thickBot="1" x14ac:dyDescent="0.3">
      <c r="A2" s="8">
        <v>11100</v>
      </c>
      <c r="B2" s="9" t="s">
        <v>40</v>
      </c>
      <c r="C2" s="11">
        <v>18629</v>
      </c>
      <c r="D2" s="74" t="s">
        <v>616</v>
      </c>
      <c r="E2" s="75"/>
      <c r="F2" s="9" t="s">
        <v>40</v>
      </c>
      <c r="G2" t="s">
        <v>34</v>
      </c>
      <c r="H2" t="s">
        <v>32</v>
      </c>
      <c r="I2" t="s">
        <v>33</v>
      </c>
    </row>
    <row r="3" spans="1:9" ht="15.75" thickBot="1" x14ac:dyDescent="0.3">
      <c r="A3" s="8">
        <v>11100</v>
      </c>
      <c r="B3" s="9" t="s">
        <v>41</v>
      </c>
      <c r="C3" s="11">
        <v>18629</v>
      </c>
      <c r="D3" s="74" t="s">
        <v>617</v>
      </c>
      <c r="E3" s="75"/>
      <c r="F3" s="9" t="s">
        <v>41</v>
      </c>
      <c r="G3" t="s">
        <v>34</v>
      </c>
      <c r="H3" t="s">
        <v>32</v>
      </c>
      <c r="I3" t="s">
        <v>33</v>
      </c>
    </row>
    <row r="4" spans="1:9" ht="15.75" thickBot="1" x14ac:dyDescent="0.3">
      <c r="A4" s="8">
        <v>11100</v>
      </c>
      <c r="B4" s="9" t="s">
        <v>42</v>
      </c>
      <c r="C4" s="11">
        <v>18629</v>
      </c>
      <c r="D4" s="74" t="s">
        <v>618</v>
      </c>
      <c r="E4" s="75"/>
      <c r="F4" s="9" t="s">
        <v>42</v>
      </c>
      <c r="G4" t="s">
        <v>34</v>
      </c>
      <c r="H4" t="s">
        <v>32</v>
      </c>
      <c r="I4" t="s">
        <v>33</v>
      </c>
    </row>
    <row r="5" spans="1:9" ht="15.75" thickBot="1" x14ac:dyDescent="0.3">
      <c r="A5" s="8">
        <v>11400</v>
      </c>
      <c r="B5" s="9" t="s">
        <v>43</v>
      </c>
      <c r="C5" s="11">
        <v>18629</v>
      </c>
      <c r="D5" s="74" t="s">
        <v>619</v>
      </c>
      <c r="E5" s="75"/>
      <c r="F5" s="9" t="s">
        <v>43</v>
      </c>
      <c r="G5" t="s">
        <v>34</v>
      </c>
      <c r="H5" t="s">
        <v>32</v>
      </c>
      <c r="I5" t="s">
        <v>33</v>
      </c>
    </row>
    <row r="6" spans="1:9" ht="15.75" thickBot="1" x14ac:dyDescent="0.3">
      <c r="A6" s="8">
        <v>11500</v>
      </c>
      <c r="B6" s="9" t="s">
        <v>44</v>
      </c>
      <c r="C6" s="11">
        <v>18629</v>
      </c>
      <c r="D6" s="74" t="s">
        <v>620</v>
      </c>
      <c r="E6" s="75"/>
      <c r="F6" s="9" t="s">
        <v>44</v>
      </c>
      <c r="G6" t="s">
        <v>34</v>
      </c>
      <c r="H6" t="s">
        <v>32</v>
      </c>
      <c r="I6" t="s">
        <v>33</v>
      </c>
    </row>
    <row r="7" spans="1:9" ht="15.75" thickBot="1" x14ac:dyDescent="0.3">
      <c r="A7" s="8">
        <v>20800</v>
      </c>
      <c r="B7" s="9" t="s">
        <v>45</v>
      </c>
      <c r="C7" s="11">
        <v>18629</v>
      </c>
      <c r="D7" s="74" t="s">
        <v>621</v>
      </c>
      <c r="E7" s="75"/>
      <c r="F7" s="9" t="s">
        <v>45</v>
      </c>
      <c r="G7" t="s">
        <v>34</v>
      </c>
      <c r="H7" t="s">
        <v>32</v>
      </c>
      <c r="I7" t="s">
        <v>33</v>
      </c>
    </row>
    <row r="8" spans="1:9" ht="15.75" thickBot="1" x14ac:dyDescent="0.3">
      <c r="A8" s="8">
        <v>21800</v>
      </c>
      <c r="B8" s="9" t="s">
        <v>46</v>
      </c>
      <c r="C8" s="11">
        <v>18629</v>
      </c>
      <c r="D8" s="74" t="s">
        <v>623</v>
      </c>
      <c r="E8" s="75"/>
      <c r="F8" s="9" t="s">
        <v>46</v>
      </c>
      <c r="G8" t="s">
        <v>34</v>
      </c>
      <c r="H8" t="s">
        <v>32</v>
      </c>
      <c r="I8" t="s">
        <v>33</v>
      </c>
    </row>
    <row r="9" spans="1:9" ht="15.75" thickBot="1" x14ac:dyDescent="0.3">
      <c r="A9" s="8">
        <v>21800</v>
      </c>
      <c r="B9" s="9" t="s">
        <v>47</v>
      </c>
      <c r="C9" s="11">
        <v>18629</v>
      </c>
      <c r="D9" s="74" t="s">
        <v>624</v>
      </c>
      <c r="E9" s="75"/>
      <c r="F9" s="9" t="s">
        <v>47</v>
      </c>
      <c r="G9" t="s">
        <v>34</v>
      </c>
      <c r="H9" t="s">
        <v>32</v>
      </c>
      <c r="I9" t="s">
        <v>33</v>
      </c>
    </row>
    <row r="10" spans="1:9" ht="15.75" thickBot="1" x14ac:dyDescent="0.3">
      <c r="A10" s="8">
        <v>21800</v>
      </c>
      <c r="B10" s="9" t="s">
        <v>48</v>
      </c>
      <c r="C10" s="11">
        <v>18629</v>
      </c>
      <c r="D10" s="74" t="s">
        <v>625</v>
      </c>
      <c r="E10" s="75"/>
      <c r="F10" s="9" t="s">
        <v>48</v>
      </c>
      <c r="G10" t="s">
        <v>34</v>
      </c>
      <c r="H10" t="s">
        <v>32</v>
      </c>
      <c r="I10" t="s">
        <v>33</v>
      </c>
    </row>
    <row r="11" spans="1:9" ht="15.75" thickBot="1" x14ac:dyDescent="0.3">
      <c r="A11" s="8">
        <v>21800</v>
      </c>
      <c r="B11" s="9" t="s">
        <v>49</v>
      </c>
      <c r="C11" s="11">
        <v>18629</v>
      </c>
      <c r="D11" s="74" t="s">
        <v>626</v>
      </c>
      <c r="E11" s="75"/>
      <c r="F11" s="9" t="s">
        <v>49</v>
      </c>
      <c r="G11" t="s">
        <v>34</v>
      </c>
      <c r="H11" t="s">
        <v>32</v>
      </c>
      <c r="I11" t="s">
        <v>33</v>
      </c>
    </row>
    <row r="12" spans="1:9" ht="15.75" thickBot="1" x14ac:dyDescent="0.3">
      <c r="A12" s="8">
        <v>21800</v>
      </c>
      <c r="B12" s="9" t="s">
        <v>50</v>
      </c>
      <c r="C12" s="11">
        <v>18629</v>
      </c>
      <c r="D12" s="74" t="s">
        <v>627</v>
      </c>
      <c r="E12" s="75"/>
      <c r="F12" s="9" t="s">
        <v>50</v>
      </c>
      <c r="G12" t="s">
        <v>34</v>
      </c>
      <c r="H12" t="s">
        <v>32</v>
      </c>
      <c r="I12" t="s">
        <v>33</v>
      </c>
    </row>
    <row r="13" spans="1:9" ht="15.75" thickBot="1" x14ac:dyDescent="0.3">
      <c r="A13" s="8">
        <v>21800</v>
      </c>
      <c r="B13" s="9" t="s">
        <v>51</v>
      </c>
      <c r="C13" s="11">
        <v>18629</v>
      </c>
      <c r="D13" s="74" t="s">
        <v>628</v>
      </c>
      <c r="E13" s="75"/>
      <c r="F13" s="9" t="s">
        <v>51</v>
      </c>
      <c r="G13" t="s">
        <v>34</v>
      </c>
      <c r="H13" t="s">
        <v>32</v>
      </c>
      <c r="I13" t="s">
        <v>33</v>
      </c>
    </row>
    <row r="14" spans="1:9" ht="15.75" thickBot="1" x14ac:dyDescent="0.3">
      <c r="A14" s="8">
        <v>23100</v>
      </c>
      <c r="B14" s="9" t="s">
        <v>52</v>
      </c>
      <c r="C14" s="11">
        <v>18629</v>
      </c>
      <c r="D14" s="74" t="s">
        <v>629</v>
      </c>
      <c r="E14" s="75"/>
      <c r="F14" s="9" t="s">
        <v>52</v>
      </c>
      <c r="G14" t="s">
        <v>34</v>
      </c>
      <c r="H14" t="s">
        <v>32</v>
      </c>
      <c r="I14" t="s">
        <v>33</v>
      </c>
    </row>
    <row r="15" spans="1:9" ht="15.75" thickBot="1" x14ac:dyDescent="0.3">
      <c r="A15" s="8">
        <v>23200</v>
      </c>
      <c r="B15" s="9" t="s">
        <v>53</v>
      </c>
      <c r="C15" s="11">
        <v>18629</v>
      </c>
      <c r="D15" s="74" t="s">
        <v>630</v>
      </c>
      <c r="E15" s="75"/>
      <c r="F15" s="9" t="s">
        <v>53</v>
      </c>
      <c r="G15" t="s">
        <v>34</v>
      </c>
      <c r="H15" t="s">
        <v>32</v>
      </c>
      <c r="I15" t="s">
        <v>33</v>
      </c>
    </row>
    <row r="16" spans="1:9" ht="20.25" customHeight="1" thickBot="1" x14ac:dyDescent="0.3">
      <c r="A16" s="8">
        <v>23400</v>
      </c>
      <c r="B16" s="9" t="s">
        <v>54</v>
      </c>
      <c r="C16" s="11">
        <v>18629</v>
      </c>
      <c r="D16" s="74" t="s">
        <v>631</v>
      </c>
      <c r="E16" s="75"/>
      <c r="F16" s="9" t="s">
        <v>54</v>
      </c>
      <c r="G16" t="s">
        <v>34</v>
      </c>
      <c r="H16" t="s">
        <v>32</v>
      </c>
      <c r="I16" t="s">
        <v>33</v>
      </c>
    </row>
    <row r="17" spans="1:9" ht="17.25" customHeight="1" thickBot="1" x14ac:dyDescent="0.3">
      <c r="A17" s="8">
        <v>23800</v>
      </c>
      <c r="B17" s="9" t="s">
        <v>55</v>
      </c>
      <c r="C17" s="11">
        <v>18629</v>
      </c>
      <c r="D17" s="74" t="s">
        <v>632</v>
      </c>
      <c r="E17" s="75"/>
      <c r="F17" s="9" t="s">
        <v>55</v>
      </c>
      <c r="G17" t="s">
        <v>34</v>
      </c>
      <c r="H17" t="s">
        <v>32</v>
      </c>
      <c r="I17" t="s">
        <v>33</v>
      </c>
    </row>
    <row r="18" spans="1:9" ht="21.75" customHeight="1" thickBot="1" x14ac:dyDescent="0.3">
      <c r="A18" s="8">
        <v>23800</v>
      </c>
      <c r="B18" s="9" t="s">
        <v>56</v>
      </c>
      <c r="C18" s="11">
        <v>18629</v>
      </c>
      <c r="D18" s="74" t="s">
        <v>633</v>
      </c>
      <c r="E18" s="75"/>
      <c r="F18" s="9" t="s">
        <v>56</v>
      </c>
      <c r="G18" t="s">
        <v>34</v>
      </c>
      <c r="H18" t="s">
        <v>32</v>
      </c>
      <c r="I18" t="s">
        <v>33</v>
      </c>
    </row>
    <row r="19" spans="1:9" ht="17.25" customHeight="1" thickBot="1" x14ac:dyDescent="0.3">
      <c r="A19" s="8">
        <v>23800</v>
      </c>
      <c r="B19" s="9" t="s">
        <v>57</v>
      </c>
      <c r="C19" s="11">
        <v>18629</v>
      </c>
      <c r="D19" s="74" t="s">
        <v>634</v>
      </c>
      <c r="E19" s="75"/>
      <c r="F19" s="9" t="s">
        <v>57</v>
      </c>
      <c r="G19" t="s">
        <v>34</v>
      </c>
      <c r="H19" t="s">
        <v>32</v>
      </c>
      <c r="I19" t="s">
        <v>33</v>
      </c>
    </row>
    <row r="20" spans="1:9" ht="15.75" customHeight="1" thickBot="1" x14ac:dyDescent="0.3">
      <c r="A20" s="8">
        <v>23800</v>
      </c>
      <c r="B20" s="9" t="s">
        <v>58</v>
      </c>
      <c r="C20" s="11">
        <v>18629</v>
      </c>
      <c r="D20" s="74" t="s">
        <v>635</v>
      </c>
      <c r="E20" s="75"/>
      <c r="F20" s="9" t="s">
        <v>58</v>
      </c>
      <c r="G20" t="s">
        <v>34</v>
      </c>
      <c r="H20" t="s">
        <v>32</v>
      </c>
      <c r="I20" t="s">
        <v>33</v>
      </c>
    </row>
    <row r="21" spans="1:9" ht="20.25" customHeight="1" thickBot="1" x14ac:dyDescent="0.3">
      <c r="A21" s="8">
        <v>26000</v>
      </c>
      <c r="B21" s="9" t="s">
        <v>59</v>
      </c>
      <c r="C21" s="11">
        <v>18629</v>
      </c>
      <c r="D21" s="74" t="s">
        <v>636</v>
      </c>
      <c r="E21" s="75"/>
      <c r="F21" s="9" t="s">
        <v>59</v>
      </c>
      <c r="G21" t="s">
        <v>34</v>
      </c>
      <c r="H21" t="s">
        <v>32</v>
      </c>
      <c r="I21" t="s">
        <v>33</v>
      </c>
    </row>
    <row r="22" spans="1:9" ht="20.25" customHeight="1" thickBot="1" x14ac:dyDescent="0.3">
      <c r="A22" s="8">
        <v>26400</v>
      </c>
      <c r="B22" s="9" t="s">
        <v>798</v>
      </c>
      <c r="C22" s="11">
        <v>18629</v>
      </c>
      <c r="D22" s="74" t="s">
        <v>637</v>
      </c>
      <c r="E22" s="75"/>
      <c r="F22" s="9" t="s">
        <v>798</v>
      </c>
      <c r="G22" t="s">
        <v>34</v>
      </c>
      <c r="H22" t="s">
        <v>32</v>
      </c>
      <c r="I22" t="s">
        <v>33</v>
      </c>
    </row>
    <row r="23" spans="1:9" ht="20.25" customHeight="1" thickBot="1" x14ac:dyDescent="0.3">
      <c r="A23" s="8">
        <v>26400</v>
      </c>
      <c r="B23" s="9" t="s">
        <v>799</v>
      </c>
      <c r="C23" s="11">
        <v>18629</v>
      </c>
      <c r="D23" s="74" t="s">
        <v>638</v>
      </c>
      <c r="E23" s="75"/>
      <c r="F23" s="9" t="s">
        <v>799</v>
      </c>
      <c r="G23" t="s">
        <v>34</v>
      </c>
      <c r="H23" t="s">
        <v>32</v>
      </c>
      <c r="I23" t="s">
        <v>33</v>
      </c>
    </row>
    <row r="24" spans="1:9" ht="15.75" thickBot="1" x14ac:dyDescent="0.3">
      <c r="A24" s="8">
        <v>26400</v>
      </c>
      <c r="B24" s="9" t="s">
        <v>60</v>
      </c>
      <c r="C24" s="11">
        <v>18629</v>
      </c>
      <c r="D24" s="74" t="s">
        <v>639</v>
      </c>
      <c r="E24" s="75"/>
      <c r="F24" s="9" t="s">
        <v>60</v>
      </c>
      <c r="G24" t="s">
        <v>34</v>
      </c>
      <c r="H24" t="s">
        <v>32</v>
      </c>
      <c r="I24" t="s">
        <v>33</v>
      </c>
    </row>
    <row r="25" spans="1:9" ht="15.75" thickBot="1" x14ac:dyDescent="0.3">
      <c r="A25" s="8">
        <v>28000</v>
      </c>
      <c r="B25" s="9" t="s">
        <v>61</v>
      </c>
      <c r="C25" s="11">
        <v>18629</v>
      </c>
      <c r="D25" s="74" t="s">
        <v>640</v>
      </c>
      <c r="E25" s="75"/>
      <c r="F25" s="9" t="s">
        <v>61</v>
      </c>
      <c r="G25" t="s">
        <v>34</v>
      </c>
      <c r="H25" t="s">
        <v>32</v>
      </c>
      <c r="I25" t="s">
        <v>33</v>
      </c>
    </row>
    <row r="26" spans="1:9" ht="15.75" thickBot="1" x14ac:dyDescent="0.3">
      <c r="A26" s="8">
        <v>28000</v>
      </c>
      <c r="B26" s="9" t="s">
        <v>62</v>
      </c>
      <c r="C26" s="11">
        <v>18629</v>
      </c>
      <c r="D26" s="74" t="s">
        <v>641</v>
      </c>
      <c r="E26" s="75"/>
      <c r="F26" s="9" t="s">
        <v>62</v>
      </c>
      <c r="G26" t="s">
        <v>34</v>
      </c>
      <c r="H26" t="s">
        <v>32</v>
      </c>
      <c r="I26" t="s">
        <v>33</v>
      </c>
    </row>
    <row r="27" spans="1:9" ht="15.75" thickBot="1" x14ac:dyDescent="0.3">
      <c r="A27" s="8">
        <v>30500</v>
      </c>
      <c r="B27" s="9" t="s">
        <v>63</v>
      </c>
      <c r="C27" s="11">
        <v>18629</v>
      </c>
      <c r="D27" s="74" t="s">
        <v>643</v>
      </c>
      <c r="E27" s="75"/>
      <c r="F27" s="9" t="s">
        <v>63</v>
      </c>
      <c r="G27" t="s">
        <v>34</v>
      </c>
      <c r="H27" t="s">
        <v>32</v>
      </c>
      <c r="I27" t="s">
        <v>33</v>
      </c>
    </row>
    <row r="28" spans="1:9" ht="15.75" thickBot="1" x14ac:dyDescent="0.3">
      <c r="A28" s="8">
        <v>30500</v>
      </c>
      <c r="B28" s="9" t="s">
        <v>64</v>
      </c>
      <c r="C28" s="11">
        <v>18629</v>
      </c>
      <c r="D28" s="74" t="s">
        <v>644</v>
      </c>
      <c r="E28" s="75"/>
      <c r="F28" s="9" t="s">
        <v>64</v>
      </c>
      <c r="G28" t="s">
        <v>34</v>
      </c>
      <c r="H28" t="s">
        <v>32</v>
      </c>
      <c r="I28" t="s">
        <v>33</v>
      </c>
    </row>
    <row r="29" spans="1:9" ht="15.75" thickBot="1" x14ac:dyDescent="0.3">
      <c r="A29" s="8">
        <v>30500</v>
      </c>
      <c r="B29" s="9" t="s">
        <v>65</v>
      </c>
      <c r="C29" s="11">
        <v>18629</v>
      </c>
      <c r="D29" s="74" t="s">
        <v>646</v>
      </c>
      <c r="E29" s="75"/>
      <c r="F29" s="9" t="s">
        <v>65</v>
      </c>
      <c r="G29" t="s">
        <v>34</v>
      </c>
      <c r="H29" t="s">
        <v>32</v>
      </c>
      <c r="I29" t="s">
        <v>33</v>
      </c>
    </row>
    <row r="30" spans="1:9" ht="15.75" thickBot="1" x14ac:dyDescent="0.3">
      <c r="A30" s="8">
        <v>33300</v>
      </c>
      <c r="B30" s="9" t="s">
        <v>66</v>
      </c>
      <c r="C30" s="11">
        <v>18629</v>
      </c>
      <c r="D30" s="74" t="s">
        <v>647</v>
      </c>
      <c r="E30" s="75"/>
      <c r="F30" s="9" t="s">
        <v>66</v>
      </c>
      <c r="G30" t="s">
        <v>34</v>
      </c>
      <c r="H30" t="s">
        <v>32</v>
      </c>
      <c r="I30" t="s">
        <v>33</v>
      </c>
    </row>
    <row r="31" spans="1:9" ht="15.75" thickBot="1" x14ac:dyDescent="0.3">
      <c r="A31" s="8">
        <v>34000</v>
      </c>
      <c r="B31" s="9" t="s">
        <v>67</v>
      </c>
      <c r="C31" s="11">
        <v>18629</v>
      </c>
      <c r="D31" s="74" t="s">
        <v>648</v>
      </c>
      <c r="E31" s="75"/>
      <c r="F31" s="9" t="s">
        <v>67</v>
      </c>
      <c r="G31" t="s">
        <v>34</v>
      </c>
      <c r="H31" t="s">
        <v>32</v>
      </c>
      <c r="I31" t="s">
        <v>33</v>
      </c>
    </row>
    <row r="32" spans="1:9" ht="19.5" customHeight="1" thickBot="1" x14ac:dyDescent="0.3">
      <c r="A32" s="8">
        <v>34100</v>
      </c>
      <c r="B32" s="9" t="s">
        <v>68</v>
      </c>
      <c r="C32" s="11">
        <v>18629</v>
      </c>
      <c r="D32" s="74" t="s">
        <v>649</v>
      </c>
      <c r="E32" s="75"/>
      <c r="F32" s="9" t="s">
        <v>68</v>
      </c>
      <c r="G32" t="s">
        <v>34</v>
      </c>
      <c r="H32" t="s">
        <v>32</v>
      </c>
      <c r="I32" t="s">
        <v>33</v>
      </c>
    </row>
    <row r="33" spans="1:9" ht="15.75" thickBot="1" x14ac:dyDescent="0.3">
      <c r="A33" s="8">
        <v>34100</v>
      </c>
      <c r="B33" s="9" t="s">
        <v>69</v>
      </c>
      <c r="C33" s="11">
        <v>18629</v>
      </c>
      <c r="D33" s="74" t="s">
        <v>650</v>
      </c>
      <c r="E33" s="75"/>
      <c r="F33" s="9" t="s">
        <v>69</v>
      </c>
      <c r="G33" t="s">
        <v>34</v>
      </c>
      <c r="H33" t="s">
        <v>32</v>
      </c>
      <c r="I33" t="s">
        <v>33</v>
      </c>
    </row>
    <row r="34" spans="1:9" ht="15.75" thickBot="1" x14ac:dyDescent="0.3">
      <c r="A34" s="8">
        <v>34100</v>
      </c>
      <c r="B34" s="9" t="s">
        <v>70</v>
      </c>
      <c r="C34" s="11">
        <v>18629</v>
      </c>
      <c r="D34" s="74" t="s">
        <v>651</v>
      </c>
      <c r="E34" s="75"/>
      <c r="F34" s="9" t="s">
        <v>70</v>
      </c>
      <c r="G34" t="s">
        <v>34</v>
      </c>
      <c r="H34" t="s">
        <v>32</v>
      </c>
      <c r="I34" t="s">
        <v>33</v>
      </c>
    </row>
    <row r="35" spans="1:9" ht="15.75" thickBot="1" x14ac:dyDescent="0.3">
      <c r="A35" s="8">
        <v>34100</v>
      </c>
      <c r="B35" s="9" t="s">
        <v>71</v>
      </c>
      <c r="C35" s="11">
        <v>18629</v>
      </c>
      <c r="D35" s="74" t="s">
        <v>652</v>
      </c>
      <c r="E35" s="75"/>
      <c r="F35" s="9" t="s">
        <v>71</v>
      </c>
      <c r="G35" t="s">
        <v>34</v>
      </c>
      <c r="H35" t="s">
        <v>32</v>
      </c>
      <c r="I35" t="s">
        <v>33</v>
      </c>
    </row>
    <row r="36" spans="1:9" ht="21" customHeight="1" thickBot="1" x14ac:dyDescent="0.3">
      <c r="A36" s="8">
        <v>34100</v>
      </c>
      <c r="B36" s="9" t="s">
        <v>72</v>
      </c>
      <c r="C36" s="11">
        <v>18629</v>
      </c>
      <c r="D36" s="74" t="s">
        <v>653</v>
      </c>
      <c r="E36" s="75"/>
      <c r="F36" s="9" t="s">
        <v>72</v>
      </c>
      <c r="G36" t="s">
        <v>34</v>
      </c>
      <c r="H36" t="s">
        <v>32</v>
      </c>
      <c r="I36" t="s">
        <v>33</v>
      </c>
    </row>
    <row r="37" spans="1:9" ht="22.5" customHeight="1" thickBot="1" x14ac:dyDescent="0.3">
      <c r="A37" s="8">
        <v>34100</v>
      </c>
      <c r="B37" s="9" t="s">
        <v>73</v>
      </c>
      <c r="C37" s="11">
        <v>18629</v>
      </c>
      <c r="D37" s="74" t="s">
        <v>654</v>
      </c>
      <c r="E37" s="75"/>
      <c r="F37" s="9" t="s">
        <v>73</v>
      </c>
      <c r="G37" t="s">
        <v>34</v>
      </c>
      <c r="H37" t="s">
        <v>32</v>
      </c>
      <c r="I37" t="s">
        <v>33</v>
      </c>
    </row>
    <row r="38" spans="1:9" ht="18" customHeight="1" thickBot="1" x14ac:dyDescent="0.3">
      <c r="A38" s="8">
        <v>34100</v>
      </c>
      <c r="B38" s="9" t="s">
        <v>74</v>
      </c>
      <c r="C38" s="11">
        <v>18629</v>
      </c>
      <c r="D38" s="74" t="s">
        <v>655</v>
      </c>
      <c r="E38" s="75"/>
      <c r="F38" s="9" t="s">
        <v>74</v>
      </c>
      <c r="G38" t="s">
        <v>34</v>
      </c>
      <c r="H38" t="s">
        <v>32</v>
      </c>
      <c r="I38" t="s">
        <v>33</v>
      </c>
    </row>
    <row r="39" spans="1:9" ht="15.75" thickBot="1" x14ac:dyDescent="0.3">
      <c r="A39" s="8">
        <v>34100</v>
      </c>
      <c r="B39" s="9" t="s">
        <v>75</v>
      </c>
      <c r="C39" s="11">
        <v>18629</v>
      </c>
      <c r="D39" s="74" t="s">
        <v>656</v>
      </c>
      <c r="E39" s="75"/>
      <c r="F39" s="9" t="s">
        <v>75</v>
      </c>
      <c r="G39" t="s">
        <v>34</v>
      </c>
      <c r="H39" t="s">
        <v>32</v>
      </c>
      <c r="I39" t="s">
        <v>33</v>
      </c>
    </row>
    <row r="40" spans="1:9" ht="15.75" thickBot="1" x14ac:dyDescent="0.3">
      <c r="A40" s="8">
        <v>34100</v>
      </c>
      <c r="B40" s="9" t="s">
        <v>76</v>
      </c>
      <c r="C40" s="11">
        <v>18629</v>
      </c>
      <c r="D40" s="74" t="s">
        <v>657</v>
      </c>
      <c r="E40" s="75"/>
      <c r="F40" s="9" t="s">
        <v>76</v>
      </c>
      <c r="G40" t="s">
        <v>34</v>
      </c>
      <c r="H40" t="s">
        <v>32</v>
      </c>
      <c r="I40" t="s">
        <v>33</v>
      </c>
    </row>
    <row r="41" spans="1:9" ht="15" customHeight="1" thickBot="1" x14ac:dyDescent="0.3">
      <c r="A41" s="8">
        <v>35000</v>
      </c>
      <c r="B41" s="9" t="s">
        <v>77</v>
      </c>
      <c r="C41" s="11">
        <v>18629</v>
      </c>
      <c r="D41" s="74" t="s">
        <v>658</v>
      </c>
      <c r="E41" s="75"/>
      <c r="F41" s="9" t="s">
        <v>77</v>
      </c>
      <c r="G41" t="s">
        <v>34</v>
      </c>
      <c r="H41" t="s">
        <v>32</v>
      </c>
      <c r="I41" t="s">
        <v>33</v>
      </c>
    </row>
    <row r="42" spans="1:9" ht="15.75" thickBot="1" x14ac:dyDescent="0.3">
      <c r="A42" s="8">
        <v>35200</v>
      </c>
      <c r="B42" s="9" t="s">
        <v>78</v>
      </c>
      <c r="C42" s="11">
        <v>18629</v>
      </c>
      <c r="D42" s="74" t="s">
        <v>659</v>
      </c>
      <c r="E42" s="75"/>
      <c r="F42" s="9" t="s">
        <v>78</v>
      </c>
      <c r="G42" t="s">
        <v>34</v>
      </c>
      <c r="H42" t="s">
        <v>32</v>
      </c>
      <c r="I42" t="s">
        <v>33</v>
      </c>
    </row>
    <row r="43" spans="1:9" ht="15.75" thickBot="1" x14ac:dyDescent="0.3">
      <c r="A43" s="8">
        <v>37000</v>
      </c>
      <c r="B43" s="9" t="s">
        <v>79</v>
      </c>
      <c r="C43" s="11">
        <v>18629</v>
      </c>
      <c r="D43" s="74" t="s">
        <v>660</v>
      </c>
      <c r="E43" s="75"/>
      <c r="F43" s="9" t="s">
        <v>79</v>
      </c>
      <c r="G43" t="s">
        <v>34</v>
      </c>
      <c r="H43" t="s">
        <v>32</v>
      </c>
      <c r="I43" t="s">
        <v>33</v>
      </c>
    </row>
    <row r="44" spans="1:9" ht="20.25" customHeight="1" thickBot="1" x14ac:dyDescent="0.3">
      <c r="A44" s="8">
        <v>37000</v>
      </c>
      <c r="B44" s="9" t="s">
        <v>80</v>
      </c>
      <c r="C44" s="11">
        <v>18629</v>
      </c>
      <c r="D44" s="74" t="s">
        <v>661</v>
      </c>
      <c r="E44" s="75"/>
      <c r="F44" s="9" t="s">
        <v>80</v>
      </c>
      <c r="G44" t="s">
        <v>34</v>
      </c>
      <c r="H44" t="s">
        <v>32</v>
      </c>
      <c r="I44" t="s">
        <v>33</v>
      </c>
    </row>
    <row r="45" spans="1:9" ht="22.5" customHeight="1" thickBot="1" x14ac:dyDescent="0.3">
      <c r="A45" s="8">
        <v>37000</v>
      </c>
      <c r="B45" s="9" t="s">
        <v>81</v>
      </c>
      <c r="C45" s="11">
        <v>18629</v>
      </c>
      <c r="D45" s="74" t="s">
        <v>662</v>
      </c>
      <c r="E45" s="75"/>
      <c r="F45" s="9" t="s">
        <v>81</v>
      </c>
      <c r="G45" t="s">
        <v>34</v>
      </c>
      <c r="H45" t="s">
        <v>32</v>
      </c>
      <c r="I45" t="s">
        <v>33</v>
      </c>
    </row>
    <row r="46" spans="1:9" ht="28.5" customHeight="1" thickBot="1" x14ac:dyDescent="0.3">
      <c r="A46" s="8">
        <v>37800</v>
      </c>
      <c r="B46" s="9" t="s">
        <v>82</v>
      </c>
      <c r="C46" s="11">
        <v>18629</v>
      </c>
      <c r="D46" s="74" t="s">
        <v>663</v>
      </c>
      <c r="E46" s="75"/>
      <c r="F46" s="9" t="s">
        <v>82</v>
      </c>
      <c r="G46" t="s">
        <v>34</v>
      </c>
      <c r="H46" t="s">
        <v>32</v>
      </c>
      <c r="I46" t="s">
        <v>33</v>
      </c>
    </row>
    <row r="47" spans="1:9" ht="21.75" customHeight="1" thickBot="1" x14ac:dyDescent="0.3">
      <c r="A47" s="8">
        <v>39400</v>
      </c>
      <c r="B47" s="9" t="s">
        <v>83</v>
      </c>
      <c r="C47" s="11">
        <v>18629</v>
      </c>
      <c r="D47" s="74" t="s">
        <v>664</v>
      </c>
      <c r="E47" s="75"/>
      <c r="F47" s="9" t="s">
        <v>83</v>
      </c>
      <c r="G47" t="s">
        <v>34</v>
      </c>
      <c r="H47" t="s">
        <v>32</v>
      </c>
      <c r="I47" t="s">
        <v>33</v>
      </c>
    </row>
    <row r="48" spans="1:9" ht="30.75" customHeight="1" thickBot="1" x14ac:dyDescent="0.3">
      <c r="A48" s="8">
        <v>41700</v>
      </c>
      <c r="B48" s="9" t="s">
        <v>84</v>
      </c>
      <c r="C48" s="11">
        <v>18629</v>
      </c>
      <c r="D48" s="74" t="s">
        <v>665</v>
      </c>
      <c r="E48" s="75"/>
      <c r="F48" s="9" t="s">
        <v>84</v>
      </c>
      <c r="G48" t="s">
        <v>34</v>
      </c>
      <c r="H48" t="s">
        <v>32</v>
      </c>
      <c r="I48" t="s">
        <v>33</v>
      </c>
    </row>
    <row r="49" spans="1:9" ht="27" customHeight="1" thickBot="1" x14ac:dyDescent="0.3">
      <c r="A49" s="8">
        <v>41800</v>
      </c>
      <c r="B49" s="9" t="s">
        <v>85</v>
      </c>
      <c r="C49" s="11">
        <v>18629</v>
      </c>
      <c r="D49" s="74" t="s">
        <v>666</v>
      </c>
      <c r="E49" s="75"/>
      <c r="F49" s="9" t="s">
        <v>85</v>
      </c>
      <c r="G49" t="s">
        <v>34</v>
      </c>
      <c r="H49" t="s">
        <v>32</v>
      </c>
      <c r="I49" t="s">
        <v>33</v>
      </c>
    </row>
    <row r="50" spans="1:9" ht="15.75" thickBot="1" x14ac:dyDescent="0.3">
      <c r="A50" s="8">
        <v>41800</v>
      </c>
      <c r="B50" s="9" t="s">
        <v>86</v>
      </c>
      <c r="C50" s="11">
        <v>18629</v>
      </c>
      <c r="D50" s="74" t="s">
        <v>667</v>
      </c>
      <c r="E50" s="75"/>
      <c r="F50" s="9" t="s">
        <v>86</v>
      </c>
      <c r="G50" t="s">
        <v>34</v>
      </c>
      <c r="H50" t="s">
        <v>32</v>
      </c>
      <c r="I50" t="s">
        <v>33</v>
      </c>
    </row>
    <row r="51" spans="1:9" ht="22.5" customHeight="1" thickBot="1" x14ac:dyDescent="0.3">
      <c r="A51" s="8">
        <v>41800</v>
      </c>
      <c r="B51" s="9" t="s">
        <v>87</v>
      </c>
      <c r="C51" s="11">
        <v>18629</v>
      </c>
      <c r="D51" s="74" t="s">
        <v>668</v>
      </c>
      <c r="E51" s="75"/>
      <c r="F51" s="9" t="s">
        <v>87</v>
      </c>
      <c r="G51" t="s">
        <v>34</v>
      </c>
      <c r="H51" t="s">
        <v>32</v>
      </c>
      <c r="I51" t="s">
        <v>33</v>
      </c>
    </row>
    <row r="52" spans="1:9" ht="21" customHeight="1" thickBot="1" x14ac:dyDescent="0.3">
      <c r="A52" s="8">
        <v>41900</v>
      </c>
      <c r="B52" s="9" t="s">
        <v>88</v>
      </c>
      <c r="C52" s="11">
        <v>18629</v>
      </c>
      <c r="D52" s="74" t="s">
        <v>671</v>
      </c>
      <c r="E52" s="75"/>
      <c r="F52" s="9" t="s">
        <v>88</v>
      </c>
      <c r="G52" t="s">
        <v>34</v>
      </c>
      <c r="H52" t="s">
        <v>32</v>
      </c>
      <c r="I52" t="s">
        <v>33</v>
      </c>
    </row>
    <row r="53" spans="1:9" ht="28.5" customHeight="1" thickBot="1" x14ac:dyDescent="0.3">
      <c r="A53" s="8">
        <v>41900</v>
      </c>
      <c r="B53" s="9" t="s">
        <v>89</v>
      </c>
      <c r="C53" s="11">
        <v>18629</v>
      </c>
      <c r="D53" s="74" t="s">
        <v>672</v>
      </c>
      <c r="E53" s="75"/>
      <c r="F53" s="9" t="s">
        <v>89</v>
      </c>
      <c r="G53" t="s">
        <v>34</v>
      </c>
      <c r="H53" t="s">
        <v>32</v>
      </c>
      <c r="I53" t="s">
        <v>33</v>
      </c>
    </row>
    <row r="54" spans="1:9" ht="21" customHeight="1" thickBot="1" x14ac:dyDescent="0.3">
      <c r="A54" s="8">
        <v>42000</v>
      </c>
      <c r="B54" s="9" t="s">
        <v>90</v>
      </c>
      <c r="C54" s="11">
        <v>18629</v>
      </c>
      <c r="D54" s="74" t="s">
        <v>673</v>
      </c>
      <c r="E54" s="75"/>
      <c r="F54" s="9" t="s">
        <v>90</v>
      </c>
      <c r="G54" t="s">
        <v>34</v>
      </c>
      <c r="H54" t="s">
        <v>32</v>
      </c>
      <c r="I54" t="s">
        <v>33</v>
      </c>
    </row>
    <row r="55" spans="1:9" ht="25.5" customHeight="1" thickBot="1" x14ac:dyDescent="0.3">
      <c r="A55" s="8">
        <v>42000</v>
      </c>
      <c r="B55" s="9" t="s">
        <v>91</v>
      </c>
      <c r="C55" s="11">
        <v>18629</v>
      </c>
      <c r="D55" s="74" t="s">
        <v>674</v>
      </c>
      <c r="E55" s="75"/>
      <c r="F55" s="9" t="s">
        <v>91</v>
      </c>
      <c r="G55" t="s">
        <v>34</v>
      </c>
      <c r="H55" t="s">
        <v>32</v>
      </c>
      <c r="I55" t="s">
        <v>33</v>
      </c>
    </row>
    <row r="56" spans="1:9" ht="27" customHeight="1" thickBot="1" x14ac:dyDescent="0.3">
      <c r="A56" s="19">
        <v>42000</v>
      </c>
      <c r="B56" s="9" t="s">
        <v>92</v>
      </c>
      <c r="C56" s="11">
        <v>18629</v>
      </c>
      <c r="D56" s="74" t="s">
        <v>675</v>
      </c>
      <c r="E56" s="75"/>
      <c r="F56" s="9" t="s">
        <v>92</v>
      </c>
      <c r="G56" t="s">
        <v>34</v>
      </c>
      <c r="H56" t="s">
        <v>32</v>
      </c>
      <c r="I56" t="s">
        <v>33</v>
      </c>
    </row>
    <row r="57" spans="1:9" ht="15.75" thickBot="1" x14ac:dyDescent="0.3">
      <c r="A57" s="19">
        <v>43000</v>
      </c>
      <c r="B57" s="9" t="s">
        <v>93</v>
      </c>
      <c r="C57" s="11">
        <v>18629</v>
      </c>
      <c r="D57" s="74" t="s">
        <v>676</v>
      </c>
      <c r="E57" s="75"/>
      <c r="F57" s="9" t="s">
        <v>93</v>
      </c>
      <c r="G57" t="s">
        <v>34</v>
      </c>
      <c r="H57" t="s">
        <v>32</v>
      </c>
      <c r="I57" t="s">
        <v>33</v>
      </c>
    </row>
    <row r="58" spans="1:9" ht="24" customHeight="1" thickBot="1" x14ac:dyDescent="0.3">
      <c r="A58" s="19">
        <v>44900</v>
      </c>
      <c r="B58" s="9" t="s">
        <v>94</v>
      </c>
      <c r="C58" s="11">
        <v>18629</v>
      </c>
      <c r="D58" s="74" t="s">
        <v>677</v>
      </c>
      <c r="E58" s="75"/>
      <c r="F58" s="9" t="s">
        <v>94</v>
      </c>
      <c r="G58" t="s">
        <v>34</v>
      </c>
      <c r="H58" t="s">
        <v>32</v>
      </c>
      <c r="I58" t="s">
        <v>33</v>
      </c>
    </row>
    <row r="59" spans="1:9" ht="15.75" thickBot="1" x14ac:dyDescent="0.3">
      <c r="A59" s="8">
        <v>49100</v>
      </c>
      <c r="B59" s="9" t="s">
        <v>95</v>
      </c>
      <c r="C59" s="11">
        <v>18629</v>
      </c>
      <c r="D59" s="74" t="s">
        <v>678</v>
      </c>
      <c r="E59" s="75"/>
      <c r="F59" s="9" t="s">
        <v>95</v>
      </c>
      <c r="G59" t="s">
        <v>34</v>
      </c>
      <c r="H59" t="s">
        <v>32</v>
      </c>
      <c r="I59" t="s">
        <v>33</v>
      </c>
    </row>
    <row r="60" spans="1:9" ht="15.75" thickBot="1" x14ac:dyDescent="0.3">
      <c r="A60" s="8">
        <v>50500</v>
      </c>
      <c r="B60" s="9" t="s">
        <v>96</v>
      </c>
      <c r="C60" s="11">
        <v>18629</v>
      </c>
      <c r="D60" s="74" t="s">
        <v>680</v>
      </c>
      <c r="E60" s="75"/>
      <c r="F60" s="9" t="s">
        <v>96</v>
      </c>
      <c r="G60" t="s">
        <v>34</v>
      </c>
      <c r="H60" t="s">
        <v>32</v>
      </c>
      <c r="I60" t="s">
        <v>33</v>
      </c>
    </row>
    <row r="61" spans="1:9" ht="20.25" customHeight="1" thickBot="1" x14ac:dyDescent="0.3">
      <c r="A61" s="8">
        <v>50500</v>
      </c>
      <c r="B61" s="9" t="s">
        <v>97</v>
      </c>
      <c r="C61" s="11">
        <v>18629</v>
      </c>
      <c r="D61" s="74" t="s">
        <v>681</v>
      </c>
      <c r="E61" s="75"/>
      <c r="F61" s="9" t="s">
        <v>97</v>
      </c>
      <c r="G61" t="s">
        <v>34</v>
      </c>
      <c r="H61" t="s">
        <v>32</v>
      </c>
      <c r="I61" t="s">
        <v>33</v>
      </c>
    </row>
    <row r="62" spans="1:9" ht="15.75" thickBot="1" x14ac:dyDescent="0.3">
      <c r="A62" s="8">
        <v>50500</v>
      </c>
      <c r="B62" s="9" t="s">
        <v>98</v>
      </c>
      <c r="C62" s="11">
        <v>18629</v>
      </c>
      <c r="D62" s="74" t="s">
        <v>682</v>
      </c>
      <c r="E62" s="75"/>
      <c r="F62" s="9" t="s">
        <v>98</v>
      </c>
      <c r="G62" t="s">
        <v>34</v>
      </c>
      <c r="H62" t="s">
        <v>32</v>
      </c>
      <c r="I62" t="s">
        <v>33</v>
      </c>
    </row>
    <row r="63" spans="1:9" ht="15.75" thickBot="1" x14ac:dyDescent="0.3">
      <c r="A63" s="8">
        <v>55000</v>
      </c>
      <c r="B63" s="9" t="s">
        <v>99</v>
      </c>
      <c r="C63" s="11">
        <v>18629</v>
      </c>
      <c r="D63" s="74" t="s">
        <v>684</v>
      </c>
      <c r="E63" s="75"/>
      <c r="F63" s="9" t="s">
        <v>99</v>
      </c>
      <c r="G63" t="s">
        <v>34</v>
      </c>
      <c r="H63" t="s">
        <v>32</v>
      </c>
      <c r="I63" t="s">
        <v>33</v>
      </c>
    </row>
    <row r="64" spans="1:9" ht="17.25" customHeight="1" thickBot="1" x14ac:dyDescent="0.3">
      <c r="A64" s="8">
        <v>55000</v>
      </c>
      <c r="B64" s="9" t="s">
        <v>100</v>
      </c>
      <c r="C64" s="11">
        <v>18629</v>
      </c>
      <c r="D64" s="74" t="s">
        <v>685</v>
      </c>
      <c r="E64" s="75"/>
      <c r="F64" s="9" t="s">
        <v>100</v>
      </c>
      <c r="G64" t="s">
        <v>34</v>
      </c>
      <c r="H64" t="s">
        <v>32</v>
      </c>
      <c r="I64" t="s">
        <v>33</v>
      </c>
    </row>
    <row r="65" spans="1:9" ht="15.75" thickBot="1" x14ac:dyDescent="0.3">
      <c r="A65" s="8">
        <v>55000</v>
      </c>
      <c r="B65" s="9" t="s">
        <v>101</v>
      </c>
      <c r="C65" s="11">
        <v>18629</v>
      </c>
      <c r="D65" s="74" t="s">
        <v>686</v>
      </c>
      <c r="E65" s="75"/>
      <c r="F65" s="9" t="s">
        <v>101</v>
      </c>
      <c r="G65" t="s">
        <v>34</v>
      </c>
      <c r="H65" t="s">
        <v>32</v>
      </c>
      <c r="I65" t="s">
        <v>33</v>
      </c>
    </row>
    <row r="66" spans="1:9" ht="15.75" thickBot="1" x14ac:dyDescent="0.3">
      <c r="A66" s="8">
        <v>55000</v>
      </c>
      <c r="B66" s="9" t="s">
        <v>102</v>
      </c>
      <c r="C66" s="11">
        <v>18629</v>
      </c>
      <c r="D66" s="74" t="s">
        <v>687</v>
      </c>
      <c r="E66" s="75"/>
      <c r="F66" s="9" t="s">
        <v>102</v>
      </c>
      <c r="G66" t="s">
        <v>34</v>
      </c>
      <c r="H66" t="s">
        <v>32</v>
      </c>
      <c r="I66" t="s">
        <v>33</v>
      </c>
    </row>
    <row r="67" spans="1:9" ht="15.75" thickBot="1" x14ac:dyDescent="0.3">
      <c r="A67" s="8">
        <v>60400</v>
      </c>
      <c r="B67" s="9" t="s">
        <v>103</v>
      </c>
      <c r="C67" s="11">
        <v>18629</v>
      </c>
      <c r="D67" s="74" t="s">
        <v>688</v>
      </c>
      <c r="E67" s="75"/>
      <c r="F67" s="9" t="s">
        <v>103</v>
      </c>
      <c r="G67" t="s">
        <v>34</v>
      </c>
      <c r="H67" t="s">
        <v>32</v>
      </c>
      <c r="I67" t="s">
        <v>33</v>
      </c>
    </row>
    <row r="68" spans="1:9" ht="15.75" thickBot="1" x14ac:dyDescent="0.3">
      <c r="A68" s="8">
        <v>62400</v>
      </c>
      <c r="B68" s="9" t="s">
        <v>104</v>
      </c>
      <c r="C68" s="11">
        <v>18629</v>
      </c>
      <c r="D68" s="74" t="s">
        <v>689</v>
      </c>
      <c r="E68" s="75"/>
      <c r="F68" s="9" t="s">
        <v>104</v>
      </c>
      <c r="G68" t="s">
        <v>34</v>
      </c>
      <c r="H68" t="s">
        <v>32</v>
      </c>
      <c r="I68" t="s">
        <v>33</v>
      </c>
    </row>
    <row r="69" spans="1:9" ht="15.75" thickBot="1" x14ac:dyDescent="0.3">
      <c r="A69" s="8">
        <v>62400</v>
      </c>
      <c r="B69" s="9" t="s">
        <v>105</v>
      </c>
      <c r="C69" s="11">
        <v>18629</v>
      </c>
      <c r="D69" s="74" t="s">
        <v>690</v>
      </c>
      <c r="E69" s="75"/>
      <c r="F69" s="9" t="s">
        <v>105</v>
      </c>
      <c r="G69" t="s">
        <v>34</v>
      </c>
      <c r="H69" t="s">
        <v>32</v>
      </c>
      <c r="I69" t="s">
        <v>33</v>
      </c>
    </row>
    <row r="70" spans="1:9" ht="15.75" thickBot="1" x14ac:dyDescent="0.3">
      <c r="A70" s="8">
        <v>62400</v>
      </c>
      <c r="B70" s="9" t="s">
        <v>106</v>
      </c>
      <c r="C70" s="11">
        <v>18629</v>
      </c>
      <c r="D70" s="74" t="s">
        <v>691</v>
      </c>
      <c r="E70" s="75"/>
      <c r="F70" s="9" t="s">
        <v>106</v>
      </c>
      <c r="G70" t="s">
        <v>34</v>
      </c>
      <c r="H70" t="s">
        <v>32</v>
      </c>
      <c r="I70" t="s">
        <v>33</v>
      </c>
    </row>
    <row r="71" spans="1:9" ht="21.75" customHeight="1" thickBot="1" x14ac:dyDescent="0.3">
      <c r="A71" s="8">
        <v>63000</v>
      </c>
      <c r="B71" s="9" t="s">
        <v>107</v>
      </c>
      <c r="C71" s="11">
        <v>18629</v>
      </c>
      <c r="D71" s="74" t="s">
        <v>692</v>
      </c>
      <c r="E71" s="75"/>
      <c r="F71" s="9" t="s">
        <v>107</v>
      </c>
      <c r="G71" t="s">
        <v>34</v>
      </c>
      <c r="H71" t="s">
        <v>32</v>
      </c>
      <c r="I71" t="s">
        <v>33</v>
      </c>
    </row>
    <row r="72" spans="1:9" ht="19.5" customHeight="1" thickBot="1" x14ac:dyDescent="0.3">
      <c r="A72" s="8">
        <v>63000</v>
      </c>
      <c r="B72" s="9" t="s">
        <v>108</v>
      </c>
      <c r="C72" s="11">
        <v>18629</v>
      </c>
      <c r="D72" s="74" t="s">
        <v>693</v>
      </c>
      <c r="E72" s="75"/>
      <c r="F72" s="9" t="s">
        <v>108</v>
      </c>
      <c r="G72" t="s">
        <v>34</v>
      </c>
      <c r="H72" t="s">
        <v>32</v>
      </c>
      <c r="I72" t="s">
        <v>33</v>
      </c>
    </row>
    <row r="73" spans="1:9" ht="15.75" thickBot="1" x14ac:dyDescent="0.3">
      <c r="A73" s="8">
        <v>63200</v>
      </c>
      <c r="B73" s="9" t="s">
        <v>109</v>
      </c>
      <c r="C73" s="11">
        <v>18629</v>
      </c>
      <c r="D73" s="74" t="s">
        <v>694</v>
      </c>
      <c r="E73" s="75"/>
      <c r="F73" s="9" t="s">
        <v>109</v>
      </c>
      <c r="G73" t="s">
        <v>34</v>
      </c>
      <c r="H73" t="s">
        <v>32</v>
      </c>
      <c r="I73" t="s">
        <v>33</v>
      </c>
    </row>
    <row r="74" spans="1:9" ht="15.75" thickBot="1" x14ac:dyDescent="0.3">
      <c r="A74" s="8">
        <v>63200</v>
      </c>
      <c r="B74" s="9" t="s">
        <v>110</v>
      </c>
      <c r="C74" s="11">
        <v>18629</v>
      </c>
      <c r="D74" s="74" t="s">
        <v>695</v>
      </c>
      <c r="E74" s="75"/>
      <c r="F74" s="9" t="s">
        <v>110</v>
      </c>
      <c r="G74" t="s">
        <v>34</v>
      </c>
      <c r="H74" t="s">
        <v>32</v>
      </c>
      <c r="I74" t="s">
        <v>33</v>
      </c>
    </row>
    <row r="75" spans="1:9" ht="15.75" thickBot="1" x14ac:dyDescent="0.3">
      <c r="A75" s="8">
        <v>66500</v>
      </c>
      <c r="B75" s="9" t="s">
        <v>111</v>
      </c>
      <c r="C75" s="11">
        <v>18629</v>
      </c>
      <c r="D75" s="74" t="s">
        <v>697</v>
      </c>
      <c r="E75" s="75"/>
      <c r="F75" s="9" t="s">
        <v>111</v>
      </c>
      <c r="G75" t="s">
        <v>34</v>
      </c>
      <c r="H75" t="s">
        <v>32</v>
      </c>
      <c r="I75" t="s">
        <v>33</v>
      </c>
    </row>
    <row r="76" spans="1:9" ht="15.75" thickBot="1" x14ac:dyDescent="0.3">
      <c r="A76" s="8">
        <v>66500</v>
      </c>
      <c r="B76" s="9" t="s">
        <v>112</v>
      </c>
      <c r="C76" s="11">
        <v>18629</v>
      </c>
      <c r="D76" s="74" t="s">
        <v>700</v>
      </c>
      <c r="E76" s="75"/>
      <c r="F76" s="9" t="s">
        <v>112</v>
      </c>
      <c r="G76" t="s">
        <v>34</v>
      </c>
      <c r="H76" t="s">
        <v>32</v>
      </c>
      <c r="I76" t="s">
        <v>33</v>
      </c>
    </row>
    <row r="77" spans="1:9" ht="17.25" customHeight="1" thickBot="1" x14ac:dyDescent="0.3">
      <c r="A77" s="8">
        <v>66500</v>
      </c>
      <c r="B77" s="9" t="s">
        <v>113</v>
      </c>
      <c r="C77" s="11">
        <v>18629</v>
      </c>
      <c r="D77" s="74" t="s">
        <v>701</v>
      </c>
      <c r="E77" s="75"/>
      <c r="F77" s="9" t="s">
        <v>113</v>
      </c>
      <c r="G77" t="s">
        <v>34</v>
      </c>
      <c r="H77" t="s">
        <v>32</v>
      </c>
      <c r="I77" t="s">
        <v>33</v>
      </c>
    </row>
    <row r="78" spans="1:9" ht="15.75" thickBot="1" x14ac:dyDescent="0.3">
      <c r="A78" s="8">
        <v>66500</v>
      </c>
      <c r="B78" s="9" t="s">
        <v>114</v>
      </c>
      <c r="C78" s="11">
        <v>18629</v>
      </c>
      <c r="D78" s="74" t="s">
        <v>703</v>
      </c>
      <c r="E78" s="75"/>
      <c r="F78" s="9" t="s">
        <v>114</v>
      </c>
      <c r="G78" t="s">
        <v>34</v>
      </c>
      <c r="H78" t="s">
        <v>32</v>
      </c>
      <c r="I78" t="s">
        <v>33</v>
      </c>
    </row>
    <row r="79" spans="1:9" ht="20.25" customHeight="1" thickBot="1" x14ac:dyDescent="0.3">
      <c r="A79" s="8">
        <v>66700</v>
      </c>
      <c r="B79" s="9" t="s">
        <v>115</v>
      </c>
      <c r="C79" s="11">
        <v>18629</v>
      </c>
      <c r="D79" s="74" t="s">
        <v>704</v>
      </c>
      <c r="E79" s="75"/>
      <c r="F79" s="9" t="s">
        <v>115</v>
      </c>
      <c r="G79" t="s">
        <v>34</v>
      </c>
      <c r="H79" t="s">
        <v>32</v>
      </c>
      <c r="I79" t="s">
        <v>33</v>
      </c>
    </row>
    <row r="80" spans="1:9" ht="15.75" thickBot="1" x14ac:dyDescent="0.3">
      <c r="A80" s="8">
        <v>66700</v>
      </c>
      <c r="B80" s="9" t="s">
        <v>116</v>
      </c>
      <c r="C80" s="11">
        <v>18629</v>
      </c>
      <c r="D80" s="74" t="s">
        <v>705</v>
      </c>
      <c r="E80" s="75"/>
      <c r="F80" s="9" t="s">
        <v>116</v>
      </c>
      <c r="G80" t="s">
        <v>34</v>
      </c>
      <c r="H80" t="s">
        <v>32</v>
      </c>
      <c r="I80" t="s">
        <v>33</v>
      </c>
    </row>
    <row r="81" spans="1:9" ht="15.75" thickBot="1" x14ac:dyDescent="0.3">
      <c r="A81" s="8">
        <v>66700</v>
      </c>
      <c r="B81" s="9" t="s">
        <v>117</v>
      </c>
      <c r="C81" s="11">
        <v>18629</v>
      </c>
      <c r="D81" s="74" t="s">
        <v>706</v>
      </c>
      <c r="E81" s="75"/>
      <c r="F81" s="9" t="s">
        <v>117</v>
      </c>
      <c r="G81" t="s">
        <v>34</v>
      </c>
      <c r="H81" t="s">
        <v>32</v>
      </c>
      <c r="I81" t="s">
        <v>33</v>
      </c>
    </row>
    <row r="82" spans="1:9" ht="18.75" customHeight="1" thickBot="1" x14ac:dyDescent="0.3">
      <c r="A82" s="8">
        <v>69000</v>
      </c>
      <c r="B82" s="9" t="s">
        <v>118</v>
      </c>
      <c r="C82" s="11">
        <v>18629</v>
      </c>
      <c r="D82" s="74" t="s">
        <v>707</v>
      </c>
      <c r="E82" s="75"/>
      <c r="F82" s="9" t="s">
        <v>118</v>
      </c>
      <c r="G82" t="s">
        <v>34</v>
      </c>
      <c r="H82" t="s">
        <v>32</v>
      </c>
      <c r="I82" t="s">
        <v>33</v>
      </c>
    </row>
    <row r="83" spans="1:9" ht="15.75" thickBot="1" x14ac:dyDescent="0.3">
      <c r="A83" s="8">
        <v>77000</v>
      </c>
      <c r="B83" s="9" t="s">
        <v>119</v>
      </c>
      <c r="C83" s="11">
        <v>18629</v>
      </c>
      <c r="D83" s="74" t="s">
        <v>708</v>
      </c>
      <c r="E83" s="75"/>
      <c r="F83" s="9" t="s">
        <v>119</v>
      </c>
      <c r="G83" t="s">
        <v>34</v>
      </c>
      <c r="H83" t="s">
        <v>32</v>
      </c>
      <c r="I83" t="s">
        <v>33</v>
      </c>
    </row>
    <row r="84" spans="1:9" ht="15.75" thickBot="1" x14ac:dyDescent="0.3">
      <c r="A84" s="19">
        <v>79000</v>
      </c>
      <c r="B84" s="10" t="s">
        <v>580</v>
      </c>
      <c r="C84" s="11">
        <v>18629</v>
      </c>
      <c r="D84" s="74" t="s">
        <v>709</v>
      </c>
      <c r="E84" s="75"/>
      <c r="F84" s="10" t="s">
        <v>580</v>
      </c>
      <c r="G84" t="s">
        <v>34</v>
      </c>
      <c r="H84" t="s">
        <v>32</v>
      </c>
      <c r="I84" t="s">
        <v>33</v>
      </c>
    </row>
    <row r="85" spans="1:9" ht="15.75" thickBot="1" x14ac:dyDescent="0.3">
      <c r="A85" s="8">
        <v>79000</v>
      </c>
      <c r="B85" s="9" t="s">
        <v>120</v>
      </c>
      <c r="C85" s="11">
        <v>18629</v>
      </c>
      <c r="D85" s="74" t="s">
        <v>711</v>
      </c>
      <c r="E85" s="75"/>
      <c r="F85" s="9" t="s">
        <v>120</v>
      </c>
      <c r="G85" t="s">
        <v>34</v>
      </c>
      <c r="H85" t="s">
        <v>32</v>
      </c>
      <c r="I85" t="s">
        <v>33</v>
      </c>
    </row>
    <row r="86" spans="1:9" ht="15.75" thickBot="1" x14ac:dyDescent="0.3">
      <c r="A86" s="8">
        <v>79000</v>
      </c>
      <c r="B86" s="9" t="s">
        <v>121</v>
      </c>
      <c r="C86" s="11">
        <v>18629</v>
      </c>
      <c r="D86" s="74" t="s">
        <v>712</v>
      </c>
      <c r="E86" s="75"/>
      <c r="F86" s="9" t="s">
        <v>121</v>
      </c>
      <c r="G86" t="s">
        <v>34</v>
      </c>
      <c r="H86" t="s">
        <v>32</v>
      </c>
      <c r="I86" t="s">
        <v>33</v>
      </c>
    </row>
    <row r="87" spans="1:9" ht="15.75" thickBot="1" x14ac:dyDescent="0.3">
      <c r="A87" s="8">
        <v>79500</v>
      </c>
      <c r="B87" s="9" t="s">
        <v>122</v>
      </c>
      <c r="C87" s="11">
        <v>18629</v>
      </c>
      <c r="D87" s="74" t="s">
        <v>713</v>
      </c>
      <c r="E87" s="75"/>
      <c r="F87" s="9" t="s">
        <v>122</v>
      </c>
      <c r="G87" t="s">
        <v>34</v>
      </c>
      <c r="H87" t="s">
        <v>32</v>
      </c>
      <c r="I87" t="s">
        <v>33</v>
      </c>
    </row>
    <row r="88" spans="1:9" ht="15.75" thickBot="1" x14ac:dyDescent="0.3">
      <c r="A88" s="8">
        <v>92400</v>
      </c>
      <c r="B88" s="9" t="s">
        <v>123</v>
      </c>
      <c r="C88" s="11">
        <v>18629</v>
      </c>
      <c r="D88" s="74" t="s">
        <v>718</v>
      </c>
      <c r="E88" s="75"/>
      <c r="F88" s="9" t="s">
        <v>123</v>
      </c>
      <c r="G88" t="s">
        <v>34</v>
      </c>
      <c r="H88" t="s">
        <v>32</v>
      </c>
      <c r="I88" t="s">
        <v>33</v>
      </c>
    </row>
    <row r="89" spans="1:9" ht="15.75" thickBot="1" x14ac:dyDescent="0.3">
      <c r="A89" s="8">
        <v>92400</v>
      </c>
      <c r="B89" s="9" t="s">
        <v>124</v>
      </c>
      <c r="C89" s="11">
        <v>18629</v>
      </c>
      <c r="D89" s="74" t="s">
        <v>719</v>
      </c>
      <c r="E89" s="75"/>
      <c r="F89" s="9" t="s">
        <v>124</v>
      </c>
      <c r="G89" t="s">
        <v>34</v>
      </c>
      <c r="H89" t="s">
        <v>32</v>
      </c>
      <c r="I89" t="s">
        <v>33</v>
      </c>
    </row>
    <row r="90" spans="1:9" ht="15.75" thickBot="1" x14ac:dyDescent="0.3">
      <c r="A90" s="8">
        <v>92400</v>
      </c>
      <c r="B90" s="9" t="s">
        <v>125</v>
      </c>
      <c r="C90" s="11">
        <v>18629</v>
      </c>
      <c r="D90" s="74" t="s">
        <v>720</v>
      </c>
      <c r="E90" s="75"/>
      <c r="F90" s="9" t="s">
        <v>125</v>
      </c>
      <c r="G90" t="s">
        <v>34</v>
      </c>
      <c r="H90" t="s">
        <v>32</v>
      </c>
      <c r="I90" t="s">
        <v>33</v>
      </c>
    </row>
    <row r="91" spans="1:9" ht="15.75" thickBot="1" x14ac:dyDescent="0.3">
      <c r="A91" s="8">
        <v>92400</v>
      </c>
      <c r="B91" s="9" t="s">
        <v>126</v>
      </c>
      <c r="C91" s="11">
        <v>18629</v>
      </c>
      <c r="D91" s="74" t="s">
        <v>721</v>
      </c>
      <c r="E91" s="75"/>
      <c r="F91" s="9" t="s">
        <v>126</v>
      </c>
      <c r="G91" t="s">
        <v>34</v>
      </c>
      <c r="H91" t="s">
        <v>32</v>
      </c>
      <c r="I91" t="s">
        <v>33</v>
      </c>
    </row>
    <row r="92" spans="1:9" ht="15.75" thickBot="1" x14ac:dyDescent="0.3">
      <c r="A92" s="8">
        <v>92400</v>
      </c>
      <c r="B92" s="9" t="s">
        <v>127</v>
      </c>
      <c r="C92" s="11">
        <v>18629</v>
      </c>
      <c r="D92" s="74" t="s">
        <v>722</v>
      </c>
      <c r="E92" s="75"/>
      <c r="F92" s="9" t="s">
        <v>127</v>
      </c>
      <c r="G92" t="s">
        <v>34</v>
      </c>
      <c r="H92" t="s">
        <v>32</v>
      </c>
      <c r="I92" t="s">
        <v>33</v>
      </c>
    </row>
    <row r="93" spans="1:9" ht="15.75" thickBot="1" x14ac:dyDescent="0.3">
      <c r="A93" s="9">
        <v>92400</v>
      </c>
      <c r="B93" s="9" t="s">
        <v>128</v>
      </c>
      <c r="C93" s="11">
        <v>18629</v>
      </c>
      <c r="D93" s="74" t="s">
        <v>723</v>
      </c>
      <c r="E93" s="75"/>
      <c r="F93" s="9" t="s">
        <v>128</v>
      </c>
      <c r="G93" t="s">
        <v>34</v>
      </c>
      <c r="H93" t="s">
        <v>32</v>
      </c>
      <c r="I93" t="s">
        <v>33</v>
      </c>
    </row>
    <row r="94" spans="1:9" ht="15.75" thickBot="1" x14ac:dyDescent="0.3">
      <c r="A94" s="9">
        <v>95000</v>
      </c>
      <c r="B94" s="9" t="s">
        <v>129</v>
      </c>
      <c r="C94" s="11">
        <v>18629</v>
      </c>
      <c r="D94" s="74" t="s">
        <v>724</v>
      </c>
      <c r="E94" s="75"/>
      <c r="F94" s="9" t="s">
        <v>129</v>
      </c>
      <c r="G94" t="s">
        <v>34</v>
      </c>
      <c r="H94" t="s">
        <v>32</v>
      </c>
      <c r="I94" t="s">
        <v>33</v>
      </c>
    </row>
    <row r="95" spans="1:9" ht="15.75" thickBot="1" x14ac:dyDescent="0.3">
      <c r="A95" s="9">
        <v>95200</v>
      </c>
      <c r="B95" s="9" t="s">
        <v>130</v>
      </c>
      <c r="C95" s="11">
        <v>18629</v>
      </c>
      <c r="D95" s="74" t="s">
        <v>725</v>
      </c>
      <c r="E95" s="75"/>
      <c r="F95" s="9" t="s">
        <v>130</v>
      </c>
      <c r="G95" t="s">
        <v>34</v>
      </c>
      <c r="H95" t="s">
        <v>32</v>
      </c>
      <c r="I95" t="s">
        <v>33</v>
      </c>
    </row>
    <row r="96" spans="1:9" ht="20.25" customHeight="1" thickBot="1" x14ac:dyDescent="0.3">
      <c r="A96" s="9">
        <v>95400</v>
      </c>
      <c r="B96" s="9" t="s">
        <v>131</v>
      </c>
      <c r="C96" s="11">
        <v>18629</v>
      </c>
      <c r="D96" s="74" t="s">
        <v>726</v>
      </c>
      <c r="E96" s="75"/>
      <c r="F96" s="9" t="s">
        <v>131</v>
      </c>
      <c r="G96" t="s">
        <v>34</v>
      </c>
      <c r="H96" t="s">
        <v>32</v>
      </c>
      <c r="I96" t="s">
        <v>33</v>
      </c>
    </row>
    <row r="97" spans="1:9" ht="15.75" thickBot="1" x14ac:dyDescent="0.3">
      <c r="A97" s="9">
        <v>99300</v>
      </c>
      <c r="B97" s="9" t="s">
        <v>132</v>
      </c>
      <c r="C97" s="11">
        <v>18629</v>
      </c>
      <c r="D97" s="74" t="s">
        <v>727</v>
      </c>
      <c r="E97" s="75"/>
      <c r="F97" s="9" t="s">
        <v>132</v>
      </c>
      <c r="G97" t="s">
        <v>34</v>
      </c>
      <c r="H97" t="s">
        <v>32</v>
      </c>
      <c r="I97" t="s">
        <v>33</v>
      </c>
    </row>
    <row r="98" spans="1:9" ht="15.75" thickBot="1" x14ac:dyDescent="0.3">
      <c r="A98" s="9">
        <v>99300</v>
      </c>
      <c r="B98" s="9" t="s">
        <v>133</v>
      </c>
      <c r="C98" s="11">
        <v>18629</v>
      </c>
      <c r="D98" s="74" t="s">
        <v>728</v>
      </c>
      <c r="E98" s="75"/>
      <c r="F98" s="9" t="s">
        <v>133</v>
      </c>
      <c r="G98" t="s">
        <v>34</v>
      </c>
      <c r="H98" t="s">
        <v>32</v>
      </c>
      <c r="I98" t="s">
        <v>33</v>
      </c>
    </row>
    <row r="99" spans="1:9" ht="24" customHeight="1" thickBot="1" x14ac:dyDescent="0.3">
      <c r="A99" s="9">
        <v>99400</v>
      </c>
      <c r="B99" s="9" t="s">
        <v>134</v>
      </c>
      <c r="C99" s="11">
        <v>18629</v>
      </c>
      <c r="D99" s="74" t="s">
        <v>729</v>
      </c>
      <c r="E99" s="75"/>
      <c r="F99" s="9" t="s">
        <v>134</v>
      </c>
      <c r="G99" t="s">
        <v>34</v>
      </c>
      <c r="H99" t="s">
        <v>32</v>
      </c>
      <c r="I99" t="s">
        <v>33</v>
      </c>
    </row>
    <row r="100" spans="1:9" ht="27" customHeight="1" thickBot="1" x14ac:dyDescent="0.3">
      <c r="A100" s="9">
        <v>34100</v>
      </c>
      <c r="B100" s="9" t="s">
        <v>135</v>
      </c>
      <c r="C100" s="11">
        <v>18629</v>
      </c>
      <c r="D100" s="74" t="s">
        <v>730</v>
      </c>
      <c r="E100" s="75"/>
      <c r="F100" s="9" t="s">
        <v>135</v>
      </c>
      <c r="G100" t="s">
        <v>34</v>
      </c>
      <c r="H100" t="s">
        <v>32</v>
      </c>
      <c r="I100" t="s">
        <v>33</v>
      </c>
    </row>
    <row r="101" spans="1:9" ht="32.25" hidden="1" customHeight="1" thickBot="1" x14ac:dyDescent="0.3">
      <c r="A101" s="9"/>
      <c r="B101" s="9"/>
      <c r="C101" s="11">
        <v>18629</v>
      </c>
      <c r="D101" s="72"/>
      <c r="E101" s="73"/>
      <c r="F101" s="9"/>
      <c r="G101" t="s">
        <v>34</v>
      </c>
      <c r="H101" t="s">
        <v>32</v>
      </c>
      <c r="I101" t="s">
        <v>33</v>
      </c>
    </row>
    <row r="102" spans="1:9" ht="21.75" hidden="1" customHeight="1" thickBot="1" x14ac:dyDescent="0.3">
      <c r="A102" s="9"/>
      <c r="B102" s="9"/>
      <c r="C102" s="11">
        <v>18629</v>
      </c>
      <c r="D102" s="72"/>
      <c r="E102" s="73"/>
      <c r="F102" s="9"/>
      <c r="G102" t="s">
        <v>34</v>
      </c>
      <c r="H102" t="s">
        <v>32</v>
      </c>
      <c r="I102" t="s">
        <v>33</v>
      </c>
    </row>
    <row r="103" spans="1:9" ht="24" hidden="1" customHeight="1" thickBot="1" x14ac:dyDescent="0.3">
      <c r="A103" s="9"/>
      <c r="B103" s="9"/>
      <c r="C103" s="11">
        <v>18629</v>
      </c>
      <c r="D103" s="72"/>
      <c r="E103" s="73"/>
      <c r="F103" s="9"/>
      <c r="G103" t="s">
        <v>34</v>
      </c>
      <c r="H103" t="s">
        <v>32</v>
      </c>
      <c r="I103" t="s">
        <v>33</v>
      </c>
    </row>
    <row r="104" spans="1:9" ht="15.75" hidden="1" thickBot="1" x14ac:dyDescent="0.3">
      <c r="A104" s="9"/>
      <c r="B104" s="9"/>
      <c r="C104" s="11">
        <v>18629</v>
      </c>
      <c r="D104" s="72"/>
      <c r="E104" s="73"/>
      <c r="F104" s="9"/>
      <c r="G104" t="s">
        <v>34</v>
      </c>
      <c r="H104" t="s">
        <v>32</v>
      </c>
      <c r="I104" t="s">
        <v>33</v>
      </c>
    </row>
    <row r="105" spans="1:9" ht="34.5" hidden="1" customHeight="1" thickBot="1" x14ac:dyDescent="0.3">
      <c r="A105" s="9"/>
      <c r="B105" s="9"/>
      <c r="C105" s="11">
        <v>18629</v>
      </c>
      <c r="D105" s="72"/>
      <c r="E105" s="73"/>
      <c r="F105" s="9"/>
      <c r="G105" t="s">
        <v>34</v>
      </c>
      <c r="H105" t="s">
        <v>32</v>
      </c>
      <c r="I105" t="s">
        <v>33</v>
      </c>
    </row>
    <row r="106" spans="1:9" ht="30.75" hidden="1" customHeight="1" thickBot="1" x14ac:dyDescent="0.3">
      <c r="A106" s="9"/>
      <c r="B106" s="9"/>
      <c r="C106" s="11">
        <v>18629</v>
      </c>
      <c r="D106" s="72"/>
      <c r="E106" s="73"/>
      <c r="F106" s="9"/>
      <c r="G106" t="s">
        <v>34</v>
      </c>
      <c r="H106" t="s">
        <v>32</v>
      </c>
      <c r="I106" t="s">
        <v>33</v>
      </c>
    </row>
    <row r="107" spans="1:9" ht="15.75" hidden="1" thickBot="1" x14ac:dyDescent="0.3">
      <c r="A107" s="9"/>
      <c r="B107" s="9"/>
      <c r="C107" s="11">
        <v>18629</v>
      </c>
      <c r="D107" s="72"/>
      <c r="E107" s="73"/>
      <c r="F107" s="9"/>
      <c r="G107" t="s">
        <v>34</v>
      </c>
      <c r="H107" t="s">
        <v>32</v>
      </c>
      <c r="I107" t="s">
        <v>33</v>
      </c>
    </row>
    <row r="108" spans="1:9" ht="29.25" hidden="1" customHeight="1" thickBot="1" x14ac:dyDescent="0.3">
      <c r="A108" s="9"/>
      <c r="B108" s="9"/>
      <c r="C108" s="11">
        <v>18629</v>
      </c>
      <c r="D108" s="72"/>
      <c r="E108" s="73"/>
      <c r="F108" s="9"/>
      <c r="G108" t="s">
        <v>34</v>
      </c>
      <c r="H108" t="s">
        <v>32</v>
      </c>
      <c r="I108" t="s">
        <v>33</v>
      </c>
    </row>
    <row r="109" spans="1:9" ht="30.75" hidden="1" customHeight="1" thickBot="1" x14ac:dyDescent="0.3">
      <c r="A109" s="9"/>
      <c r="B109" s="9"/>
      <c r="C109" s="11">
        <v>18629</v>
      </c>
      <c r="D109" s="72"/>
      <c r="E109" s="73"/>
      <c r="F109" s="9"/>
      <c r="G109" t="s">
        <v>34</v>
      </c>
      <c r="H109" t="s">
        <v>32</v>
      </c>
      <c r="I109" t="s">
        <v>33</v>
      </c>
    </row>
    <row r="110" spans="1:9" ht="21" hidden="1" customHeight="1" thickBot="1" x14ac:dyDescent="0.3">
      <c r="A110" s="9"/>
      <c r="B110" s="9"/>
      <c r="C110" s="11">
        <v>18629</v>
      </c>
      <c r="D110" s="72"/>
      <c r="E110" s="73"/>
      <c r="F110" s="9"/>
      <c r="G110" t="s">
        <v>34</v>
      </c>
      <c r="H110" t="s">
        <v>32</v>
      </c>
      <c r="I110" t="s">
        <v>33</v>
      </c>
    </row>
    <row r="111" spans="1:9" ht="23.25" hidden="1" customHeight="1" thickBot="1" x14ac:dyDescent="0.3">
      <c r="A111" s="9"/>
      <c r="B111" s="9"/>
      <c r="C111" s="11">
        <v>18629</v>
      </c>
      <c r="D111" s="72"/>
      <c r="E111" s="73"/>
      <c r="F111" s="9"/>
      <c r="G111" t="s">
        <v>34</v>
      </c>
      <c r="H111" t="s">
        <v>32</v>
      </c>
      <c r="I111" t="s">
        <v>33</v>
      </c>
    </row>
    <row r="112" spans="1:9" ht="21" hidden="1" customHeight="1" thickBot="1" x14ac:dyDescent="0.3">
      <c r="A112" s="9"/>
      <c r="B112" s="9"/>
      <c r="C112" s="11">
        <v>18629</v>
      </c>
      <c r="D112" s="72"/>
      <c r="E112" s="73"/>
      <c r="F112" s="9"/>
      <c r="G112" t="s">
        <v>34</v>
      </c>
      <c r="H112" t="s">
        <v>32</v>
      </c>
      <c r="I112" t="s">
        <v>33</v>
      </c>
    </row>
    <row r="113" spans="1:9" ht="15.75" hidden="1" thickBot="1" x14ac:dyDescent="0.3">
      <c r="A113" s="9"/>
      <c r="B113" s="9"/>
      <c r="C113" s="11">
        <v>18629</v>
      </c>
      <c r="D113" s="72"/>
      <c r="E113" s="73"/>
      <c r="F113" s="9"/>
      <c r="G113" t="s">
        <v>34</v>
      </c>
      <c r="H113" t="s">
        <v>32</v>
      </c>
      <c r="I113" t="s">
        <v>33</v>
      </c>
    </row>
    <row r="114" spans="1:9" ht="24.75" hidden="1" customHeight="1" thickBot="1" x14ac:dyDescent="0.3">
      <c r="A114" s="9"/>
      <c r="B114" s="9"/>
      <c r="C114" s="11">
        <v>18629</v>
      </c>
      <c r="D114" s="72"/>
      <c r="E114" s="73"/>
      <c r="F114" s="9"/>
      <c r="G114" t="s">
        <v>34</v>
      </c>
      <c r="H114" t="s">
        <v>32</v>
      </c>
      <c r="I114" t="s">
        <v>33</v>
      </c>
    </row>
    <row r="115" spans="1:9" ht="15.75" hidden="1" thickBot="1" x14ac:dyDescent="0.3">
      <c r="A115" s="9"/>
      <c r="B115" s="9"/>
      <c r="C115" s="11">
        <v>18629</v>
      </c>
      <c r="D115" s="72"/>
      <c r="E115" s="73"/>
      <c r="F115" s="9"/>
      <c r="G115" t="s">
        <v>34</v>
      </c>
      <c r="H115" t="s">
        <v>32</v>
      </c>
      <c r="I115" t="s">
        <v>33</v>
      </c>
    </row>
    <row r="116" spans="1:9" ht="15.75" hidden="1" thickBot="1" x14ac:dyDescent="0.3">
      <c r="A116" s="9"/>
      <c r="B116" s="9"/>
      <c r="C116" s="11">
        <v>18629</v>
      </c>
      <c r="D116" s="72"/>
      <c r="E116" s="73"/>
      <c r="F116" s="9"/>
      <c r="G116" t="s">
        <v>34</v>
      </c>
      <c r="H116" t="s">
        <v>32</v>
      </c>
      <c r="I116" t="s">
        <v>33</v>
      </c>
    </row>
    <row r="117" spans="1:9" ht="15.75" hidden="1" thickBot="1" x14ac:dyDescent="0.3">
      <c r="A117" s="9"/>
      <c r="B117" s="9"/>
      <c r="C117" s="11">
        <v>18629</v>
      </c>
      <c r="D117" s="72"/>
      <c r="E117" s="73"/>
      <c r="F117" s="9"/>
      <c r="G117" t="s">
        <v>34</v>
      </c>
      <c r="H117" t="s">
        <v>32</v>
      </c>
      <c r="I117" t="s">
        <v>33</v>
      </c>
    </row>
    <row r="118" spans="1:9" ht="36" hidden="1" customHeight="1" thickBot="1" x14ac:dyDescent="0.3">
      <c r="A118" s="9"/>
      <c r="B118" s="9"/>
      <c r="C118" s="11">
        <v>18629</v>
      </c>
      <c r="D118" s="72"/>
      <c r="E118" s="73"/>
      <c r="F118" s="9"/>
      <c r="G118" t="s">
        <v>34</v>
      </c>
      <c r="H118" t="s">
        <v>32</v>
      </c>
      <c r="I118" t="s">
        <v>33</v>
      </c>
    </row>
    <row r="119" spans="1:9" ht="15.75" hidden="1" thickBot="1" x14ac:dyDescent="0.3">
      <c r="A119" s="9"/>
      <c r="B119" s="9"/>
      <c r="C119" s="11">
        <v>18629</v>
      </c>
      <c r="D119" s="72"/>
      <c r="E119" s="73"/>
      <c r="F119" s="9"/>
      <c r="G119" t="s">
        <v>34</v>
      </c>
      <c r="H119" t="s">
        <v>32</v>
      </c>
      <c r="I119" t="s">
        <v>33</v>
      </c>
    </row>
    <row r="120" spans="1:9" ht="15.75" hidden="1" thickBot="1" x14ac:dyDescent="0.3">
      <c r="A120" s="9"/>
      <c r="B120" s="9"/>
      <c r="C120" s="11">
        <v>18629</v>
      </c>
      <c r="D120" s="72"/>
      <c r="E120" s="73"/>
      <c r="F120" s="9"/>
      <c r="G120" t="s">
        <v>34</v>
      </c>
      <c r="H120" t="s">
        <v>32</v>
      </c>
      <c r="I120" t="s">
        <v>33</v>
      </c>
    </row>
    <row r="121" spans="1:9" ht="15.75" hidden="1" thickBot="1" x14ac:dyDescent="0.3">
      <c r="A121" s="9"/>
      <c r="B121" s="9"/>
      <c r="C121" s="11">
        <v>18629</v>
      </c>
      <c r="D121" s="72"/>
      <c r="E121" s="73"/>
      <c r="F121" s="9"/>
      <c r="G121" t="s">
        <v>34</v>
      </c>
      <c r="H121" t="s">
        <v>32</v>
      </c>
      <c r="I121" t="s">
        <v>33</v>
      </c>
    </row>
    <row r="122" spans="1:9" ht="26.25" hidden="1" customHeight="1" thickBot="1" x14ac:dyDescent="0.3">
      <c r="A122" s="9"/>
      <c r="B122" s="9"/>
      <c r="C122" s="11">
        <v>18629</v>
      </c>
      <c r="D122" s="72"/>
      <c r="E122" s="73"/>
      <c r="F122" s="9"/>
      <c r="G122" t="s">
        <v>34</v>
      </c>
      <c r="H122" t="s">
        <v>32</v>
      </c>
      <c r="I122" t="s">
        <v>33</v>
      </c>
    </row>
    <row r="123" spans="1:9" ht="25.5" hidden="1" customHeight="1" thickBot="1" x14ac:dyDescent="0.3">
      <c r="A123" s="9"/>
      <c r="B123" s="9"/>
      <c r="C123" s="11">
        <v>18629</v>
      </c>
      <c r="D123" s="72"/>
      <c r="E123" s="73"/>
      <c r="F123" s="9"/>
      <c r="G123" t="s">
        <v>34</v>
      </c>
      <c r="H123" t="s">
        <v>32</v>
      </c>
      <c r="I123" t="s">
        <v>33</v>
      </c>
    </row>
    <row r="124" spans="1:9" ht="27.75" hidden="1" customHeight="1" thickBot="1" x14ac:dyDescent="0.3">
      <c r="A124" s="9"/>
      <c r="B124" s="9"/>
      <c r="C124" s="11">
        <v>18629</v>
      </c>
      <c r="D124" s="72"/>
      <c r="E124" s="73"/>
      <c r="F124" s="9"/>
      <c r="G124" t="s">
        <v>34</v>
      </c>
      <c r="H124" t="s">
        <v>32</v>
      </c>
      <c r="I124" t="s">
        <v>33</v>
      </c>
    </row>
    <row r="125" spans="1:9" ht="15.75" hidden="1" thickBot="1" x14ac:dyDescent="0.3">
      <c r="A125" s="9"/>
      <c r="B125" s="9"/>
      <c r="C125" s="11">
        <v>18629</v>
      </c>
      <c r="D125" s="9"/>
      <c r="E125" s="9"/>
      <c r="F125" s="9"/>
      <c r="G125" t="s">
        <v>34</v>
      </c>
      <c r="H125" t="s">
        <v>32</v>
      </c>
      <c r="I125" t="s">
        <v>33</v>
      </c>
    </row>
    <row r="126" spans="1:9" ht="15.75" hidden="1" customHeight="1" thickBot="1" x14ac:dyDescent="0.3">
      <c r="A126" s="9"/>
      <c r="B126" s="9"/>
      <c r="C126" s="11">
        <v>18629</v>
      </c>
      <c r="D126" s="9"/>
      <c r="E126" s="9"/>
      <c r="F126" s="9"/>
      <c r="G126" t="s">
        <v>34</v>
      </c>
      <c r="H126" t="s">
        <v>32</v>
      </c>
      <c r="I126" t="s">
        <v>33</v>
      </c>
    </row>
    <row r="127" spans="1:9" ht="15.75" hidden="1" thickBot="1" x14ac:dyDescent="0.3">
      <c r="A127" s="9"/>
      <c r="B127" s="9"/>
      <c r="C127" s="11">
        <v>18629</v>
      </c>
      <c r="D127" s="9"/>
      <c r="E127" s="9"/>
      <c r="F127" s="9"/>
      <c r="G127" t="s">
        <v>34</v>
      </c>
      <c r="H127" t="s">
        <v>32</v>
      </c>
      <c r="I127" t="s">
        <v>33</v>
      </c>
    </row>
    <row r="128" spans="1:9" ht="65.25" hidden="1" customHeight="1" thickBot="1" x14ac:dyDescent="0.3">
      <c r="A128" s="9"/>
      <c r="B128" s="9"/>
      <c r="C128" s="9"/>
      <c r="D128" s="9"/>
      <c r="E128" s="9"/>
      <c r="F128" s="9"/>
    </row>
    <row r="129" spans="1:6" ht="15.75" hidden="1" thickBot="1" x14ac:dyDescent="0.3">
      <c r="A129" s="9"/>
      <c r="B129" s="9"/>
      <c r="C129" s="9"/>
      <c r="D129" s="9"/>
      <c r="E129" s="9"/>
      <c r="F129" s="9"/>
    </row>
    <row r="130" spans="1:6" ht="55.5" hidden="1" customHeight="1" thickBot="1" x14ac:dyDescent="0.3">
      <c r="A130" s="9"/>
      <c r="B130" s="9"/>
      <c r="C130" s="9"/>
      <c r="D130" s="9"/>
      <c r="E130" s="9"/>
      <c r="F130" s="9"/>
    </row>
    <row r="131" spans="1:6" ht="53.25" hidden="1" customHeight="1" thickBot="1" x14ac:dyDescent="0.3">
      <c r="A131" s="9"/>
      <c r="B131" s="9"/>
      <c r="C131" s="9"/>
      <c r="D131" s="9"/>
      <c r="E131" s="9"/>
      <c r="F131" s="9"/>
    </row>
    <row r="132" spans="1:6" ht="60" hidden="1" customHeight="1" thickBot="1" x14ac:dyDescent="0.3">
      <c r="A132" s="9"/>
      <c r="B132" s="9"/>
      <c r="C132" s="9"/>
      <c r="D132" s="9"/>
      <c r="E132" s="9"/>
      <c r="F132" s="9"/>
    </row>
    <row r="133" spans="1:6" ht="64.5" hidden="1" customHeight="1" thickBot="1" x14ac:dyDescent="0.3">
      <c r="A133" s="9"/>
      <c r="B133" s="9"/>
      <c r="C133" s="9"/>
      <c r="D133" s="9"/>
      <c r="E133" s="9"/>
      <c r="F133" s="9"/>
    </row>
    <row r="134" spans="1:6" ht="63" hidden="1" customHeight="1" thickBot="1" x14ac:dyDescent="0.3">
      <c r="A134" s="9"/>
      <c r="B134" s="9"/>
      <c r="C134" s="9"/>
      <c r="D134" s="9"/>
      <c r="E134" s="9"/>
      <c r="F134" s="9"/>
    </row>
    <row r="135" spans="1:6" ht="43.5" hidden="1" customHeight="1" thickBot="1" x14ac:dyDescent="0.3">
      <c r="A135" s="9"/>
      <c r="B135" s="9"/>
      <c r="C135" s="9"/>
      <c r="D135" s="9"/>
      <c r="E135" s="9"/>
      <c r="F135" s="9"/>
    </row>
    <row r="136" spans="1:6" ht="56.25" hidden="1" customHeight="1" thickBot="1" x14ac:dyDescent="0.3">
      <c r="A136" s="9"/>
      <c r="B136" s="9"/>
      <c r="C136" s="9"/>
      <c r="D136" s="9"/>
      <c r="E136" s="9"/>
      <c r="F136" s="9"/>
    </row>
    <row r="137" spans="1:6" ht="39" hidden="1" customHeight="1" thickBot="1" x14ac:dyDescent="0.3">
      <c r="A137" s="9"/>
      <c r="B137" s="9"/>
      <c r="C137" s="9"/>
      <c r="D137" s="9"/>
      <c r="E137" s="9"/>
      <c r="F137" s="9"/>
    </row>
    <row r="138" spans="1:6" ht="15.75" hidden="1" customHeight="1" thickBot="1" x14ac:dyDescent="0.3">
      <c r="A138" s="9"/>
      <c r="B138" s="9"/>
      <c r="C138" s="9"/>
      <c r="D138" s="9" t="s">
        <v>24</v>
      </c>
      <c r="E138" s="9"/>
      <c r="F138" s="9"/>
    </row>
    <row r="139" spans="1:6" ht="15.75" hidden="1" customHeight="1" thickBot="1" x14ac:dyDescent="0.3">
      <c r="A139" s="9"/>
      <c r="B139" s="9"/>
      <c r="C139" s="9"/>
      <c r="D139" s="9" t="s">
        <v>25</v>
      </c>
      <c r="E139" s="9"/>
      <c r="F139" s="9"/>
    </row>
    <row r="140" spans="1:6" ht="15.75" hidden="1" customHeight="1" thickBot="1" x14ac:dyDescent="0.3">
      <c r="A140" s="9"/>
      <c r="B140" s="9"/>
      <c r="C140" s="11"/>
      <c r="D140" s="9" t="s">
        <v>26</v>
      </c>
      <c r="E140" s="9"/>
      <c r="F140" s="9"/>
    </row>
    <row r="141" spans="1:6" ht="15.75" hidden="1" customHeight="1" thickBot="1" x14ac:dyDescent="0.3">
      <c r="A141" s="9"/>
      <c r="B141" s="9"/>
      <c r="C141" s="11"/>
      <c r="D141" s="9" t="s">
        <v>27</v>
      </c>
      <c r="E141" s="9"/>
      <c r="F141" s="9"/>
    </row>
    <row r="142" spans="1:6" ht="15.75" hidden="1" customHeight="1" thickBot="1" x14ac:dyDescent="0.3">
      <c r="A142" s="9"/>
      <c r="B142" s="9"/>
      <c r="C142" s="11"/>
      <c r="D142" s="9"/>
      <c r="E142" s="9"/>
      <c r="F142" s="9"/>
    </row>
    <row r="143" spans="1:6" ht="15.75" hidden="1" customHeight="1" thickBot="1" x14ac:dyDescent="0.3">
      <c r="A143" s="9"/>
      <c r="B143" s="9"/>
      <c r="C143" s="11"/>
      <c r="D143" s="9"/>
      <c r="E143" s="9"/>
      <c r="F143" s="9"/>
    </row>
    <row r="144" spans="1:6" ht="15.75" hidden="1" customHeight="1" thickBot="1" x14ac:dyDescent="0.3">
      <c r="A144" s="9"/>
      <c r="B144" s="9"/>
      <c r="C144" s="11"/>
      <c r="D144" s="9"/>
      <c r="E144" s="9"/>
      <c r="F144" s="9"/>
    </row>
    <row r="145" spans="1:6" ht="15.75" hidden="1" customHeight="1" thickBot="1" x14ac:dyDescent="0.3">
      <c r="A145" s="9"/>
      <c r="B145" s="9"/>
      <c r="C145" s="11"/>
      <c r="D145" s="9"/>
      <c r="E145" s="9"/>
      <c r="F145" s="9"/>
    </row>
    <row r="146" spans="1:6" ht="15.75" hidden="1" customHeight="1" thickBot="1" x14ac:dyDescent="0.3">
      <c r="A146" s="9"/>
      <c r="B146" s="9"/>
      <c r="C146" s="11"/>
      <c r="D146" s="9"/>
      <c r="E146" s="9"/>
      <c r="F146" s="9"/>
    </row>
    <row r="147" spans="1:6" ht="15.75" hidden="1" customHeight="1" thickBot="1" x14ac:dyDescent="0.3">
      <c r="A147" s="9"/>
      <c r="B147" s="9"/>
      <c r="C147" s="11"/>
      <c r="D147" s="9"/>
      <c r="E147" s="9"/>
      <c r="F147" s="9"/>
    </row>
    <row r="148" spans="1:6" ht="15.75" hidden="1" customHeight="1" thickBot="1" x14ac:dyDescent="0.3">
      <c r="A148" s="9"/>
      <c r="B148" s="9"/>
      <c r="C148" s="11"/>
      <c r="D148" s="9"/>
      <c r="E148" s="9"/>
      <c r="F148" s="9"/>
    </row>
    <row r="149" spans="1:6" ht="15.75" hidden="1" customHeight="1" thickBot="1" x14ac:dyDescent="0.3">
      <c r="A149" s="9"/>
      <c r="B149" s="9"/>
      <c r="C149" s="45"/>
      <c r="D149" s="9"/>
      <c r="E149" s="9"/>
      <c r="F149" s="9"/>
    </row>
    <row r="150" spans="1:6" ht="15.75" hidden="1" customHeight="1" thickBot="1" x14ac:dyDescent="0.3">
      <c r="A150" s="9"/>
      <c r="B150" s="9"/>
      <c r="D150" s="9"/>
      <c r="E150" s="9"/>
      <c r="F150" s="9"/>
    </row>
    <row r="151" spans="1:6" ht="15.75" hidden="1" customHeight="1" thickBot="1" x14ac:dyDescent="0.3">
      <c r="A151" s="9"/>
      <c r="B151" s="9"/>
      <c r="D151" s="9"/>
      <c r="E151" s="9"/>
      <c r="F151" s="9"/>
    </row>
    <row r="152" spans="1:6" ht="15.75" hidden="1" customHeight="1" thickBot="1" x14ac:dyDescent="0.3">
      <c r="A152" s="9"/>
      <c r="B152" s="9"/>
      <c r="D152" s="9"/>
      <c r="E152" s="9"/>
      <c r="F152" s="9"/>
    </row>
    <row r="153" spans="1:6" ht="15.75" hidden="1" customHeight="1" thickBot="1" x14ac:dyDescent="0.3">
      <c r="A153" s="9"/>
      <c r="B153" s="9"/>
      <c r="D153" s="9"/>
      <c r="E153" s="9"/>
      <c r="F153" s="9"/>
    </row>
    <row r="154" spans="1:6" ht="15.75" hidden="1" customHeight="1" thickBot="1" x14ac:dyDescent="0.3">
      <c r="A154" s="9"/>
      <c r="B154" s="9"/>
      <c r="D154" s="9"/>
      <c r="E154" s="9"/>
      <c r="F154" s="9"/>
    </row>
    <row r="155" spans="1:6" ht="15.75" hidden="1" customHeight="1" thickBot="1" x14ac:dyDescent="0.3">
      <c r="A155" s="9"/>
      <c r="B155" s="9"/>
      <c r="D155" s="9"/>
      <c r="E155" s="9"/>
      <c r="F155" s="9"/>
    </row>
    <row r="156" spans="1:6" ht="15.75" hidden="1" customHeight="1" thickBot="1" x14ac:dyDescent="0.3">
      <c r="A156" s="9"/>
      <c r="B156" s="9"/>
      <c r="D156" s="9"/>
      <c r="E156" s="9"/>
      <c r="F156" s="9"/>
    </row>
    <row r="157" spans="1:6" ht="15.75" hidden="1" customHeight="1" thickBot="1" x14ac:dyDescent="0.3">
      <c r="A157" s="9"/>
      <c r="B157" s="9"/>
      <c r="D157" s="9"/>
      <c r="E157" s="9"/>
      <c r="F157" s="9"/>
    </row>
    <row r="158" spans="1:6" ht="15.75" hidden="1" customHeight="1" thickBot="1" x14ac:dyDescent="0.3">
      <c r="A158" s="9"/>
      <c r="B158" s="9"/>
      <c r="D158" s="9"/>
      <c r="E158" s="9"/>
      <c r="F158" s="9"/>
    </row>
    <row r="159" spans="1:6" ht="15.75" hidden="1" customHeight="1" thickBot="1" x14ac:dyDescent="0.3">
      <c r="A159" s="9"/>
      <c r="B159" s="9"/>
      <c r="D159" s="9"/>
      <c r="E159" s="9"/>
      <c r="F159" s="9"/>
    </row>
    <row r="160" spans="1:6" ht="15.75" hidden="1" customHeight="1" thickBot="1" x14ac:dyDescent="0.3">
      <c r="A160" s="9"/>
      <c r="B160" s="9"/>
      <c r="D160" s="9"/>
      <c r="E160" s="9"/>
      <c r="F160" s="9"/>
    </row>
    <row r="161" spans="1:12" ht="15.75" hidden="1" customHeight="1" thickBot="1" x14ac:dyDescent="0.3">
      <c r="A161" s="9"/>
      <c r="B161" s="9"/>
      <c r="D161" s="9"/>
      <c r="E161" s="9"/>
      <c r="F161" s="9"/>
    </row>
    <row r="162" spans="1:12" ht="15.75" hidden="1" customHeight="1" thickBot="1" x14ac:dyDescent="0.3">
      <c r="A162" s="9"/>
      <c r="B162" s="9"/>
      <c r="D162" s="9"/>
      <c r="E162" s="9"/>
      <c r="F162" s="9"/>
    </row>
    <row r="163" spans="1:12" ht="15.75" hidden="1" customHeight="1" thickBot="1" x14ac:dyDescent="0.3">
      <c r="A163" s="9"/>
      <c r="B163" s="9"/>
      <c r="D163" s="9"/>
      <c r="E163" s="9"/>
      <c r="F163" s="9"/>
    </row>
    <row r="164" spans="1:12" ht="15.75" hidden="1" customHeight="1" thickBot="1" x14ac:dyDescent="0.3">
      <c r="A164" s="9"/>
      <c r="B164" s="9"/>
      <c r="D164" s="9"/>
      <c r="E164" s="9"/>
      <c r="F164" s="9"/>
    </row>
    <row r="165" spans="1:12" ht="15.75" hidden="1" customHeight="1" thickBot="1" x14ac:dyDescent="0.3">
      <c r="A165" s="9"/>
      <c r="B165" s="9"/>
      <c r="D165" s="9"/>
      <c r="E165" s="9"/>
      <c r="F165" s="9"/>
    </row>
    <row r="166" spans="1:12" ht="15.75" hidden="1" customHeight="1" thickBot="1" x14ac:dyDescent="0.3">
      <c r="A166" s="9"/>
      <c r="B166" s="9"/>
      <c r="D166" s="9"/>
      <c r="E166" s="9"/>
      <c r="F166" s="9"/>
    </row>
    <row r="167" spans="1:12" ht="15.75" hidden="1" customHeight="1" thickBot="1" x14ac:dyDescent="0.3">
      <c r="A167" s="9"/>
      <c r="B167" s="9"/>
      <c r="D167" s="9"/>
      <c r="E167" s="9"/>
      <c r="F167" s="9"/>
    </row>
    <row r="168" spans="1:12" ht="15.75" hidden="1" customHeight="1" thickBot="1" x14ac:dyDescent="0.3">
      <c r="A168" s="9"/>
      <c r="B168" s="9"/>
      <c r="D168" s="9"/>
      <c r="E168" s="9"/>
      <c r="F168" s="9"/>
    </row>
    <row r="169" spans="1:12" ht="15.75" hidden="1" customHeight="1" thickBot="1" x14ac:dyDescent="0.3">
      <c r="A169" s="9"/>
      <c r="B169" s="9"/>
      <c r="D169" s="9"/>
      <c r="E169" s="9"/>
      <c r="F169" s="9"/>
    </row>
    <row r="170" spans="1:12" ht="15.75" hidden="1" customHeight="1" thickBot="1" x14ac:dyDescent="0.3">
      <c r="A170" s="9"/>
      <c r="B170" s="9"/>
      <c r="D170" s="9"/>
      <c r="E170" s="9"/>
      <c r="F170" s="9"/>
    </row>
    <row r="171" spans="1:12" ht="15.75" hidden="1" customHeight="1" thickBot="1" x14ac:dyDescent="0.3">
      <c r="A171" s="9"/>
      <c r="B171" s="9"/>
      <c r="D171" s="9"/>
      <c r="E171" s="9"/>
      <c r="F171" s="9"/>
    </row>
    <row r="172" spans="1:12" ht="15.75" hidden="1" customHeight="1" thickBot="1" x14ac:dyDescent="0.3">
      <c r="A172" s="9"/>
      <c r="B172" s="9"/>
      <c r="D172" s="9"/>
      <c r="E172" s="9"/>
      <c r="F172" s="9"/>
    </row>
    <row r="173" spans="1:12" ht="15.75" hidden="1" customHeight="1" thickBot="1" x14ac:dyDescent="0.3">
      <c r="A173" s="9"/>
      <c r="B173" s="9"/>
      <c r="D173" s="9"/>
      <c r="E173" s="9"/>
      <c r="F173" s="9"/>
      <c r="J173" s="18" t="e">
        <f>SUM(#REF!)</f>
        <v>#REF!</v>
      </c>
      <c r="K173" s="18">
        <f>5000+3000+200</f>
        <v>8200</v>
      </c>
      <c r="L173" s="18" t="e">
        <f>SUM(J173:K173)</f>
        <v>#REF!</v>
      </c>
    </row>
    <row r="174" spans="1:12" ht="15.75" thickBot="1" x14ac:dyDescent="0.3">
      <c r="A174" s="8">
        <v>21800</v>
      </c>
      <c r="B174" s="9" t="s">
        <v>136</v>
      </c>
      <c r="C174" s="11">
        <v>18629</v>
      </c>
      <c r="D174" s="74" t="s">
        <v>731</v>
      </c>
      <c r="E174" s="75"/>
      <c r="F174" s="9" t="s">
        <v>136</v>
      </c>
      <c r="G174" t="s">
        <v>34</v>
      </c>
      <c r="H174" t="s">
        <v>32</v>
      </c>
      <c r="I174" t="s">
        <v>33</v>
      </c>
    </row>
    <row r="175" spans="1:12" ht="21.75" customHeight="1" thickBot="1" x14ac:dyDescent="0.3">
      <c r="A175" s="8">
        <v>23100</v>
      </c>
      <c r="B175" s="9" t="s">
        <v>137</v>
      </c>
      <c r="C175" s="11">
        <v>18629</v>
      </c>
      <c r="D175" s="74" t="s">
        <v>732</v>
      </c>
      <c r="E175" s="75"/>
      <c r="F175" s="9" t="s">
        <v>137</v>
      </c>
      <c r="G175" t="s">
        <v>34</v>
      </c>
      <c r="H175" t="s">
        <v>32</v>
      </c>
      <c r="I175" t="s">
        <v>33</v>
      </c>
    </row>
    <row r="176" spans="1:12" ht="15.75" thickBot="1" x14ac:dyDescent="0.3">
      <c r="A176" s="8">
        <v>23200</v>
      </c>
      <c r="B176" s="9" t="s">
        <v>138</v>
      </c>
      <c r="C176" s="11">
        <v>18629</v>
      </c>
      <c r="D176" s="74" t="s">
        <v>733</v>
      </c>
      <c r="E176" s="75"/>
      <c r="F176" s="9" t="s">
        <v>138</v>
      </c>
      <c r="G176" t="s">
        <v>34</v>
      </c>
      <c r="H176" t="s">
        <v>32</v>
      </c>
      <c r="I176" t="s">
        <v>33</v>
      </c>
    </row>
    <row r="177" spans="1:9" ht="15.75" thickBot="1" x14ac:dyDescent="0.3">
      <c r="A177" s="8">
        <v>23200</v>
      </c>
      <c r="B177" s="9" t="s">
        <v>139</v>
      </c>
      <c r="C177" s="11">
        <v>18629</v>
      </c>
      <c r="D177" s="74" t="s">
        <v>734</v>
      </c>
      <c r="E177" s="75"/>
      <c r="F177" s="9" t="s">
        <v>139</v>
      </c>
      <c r="G177" t="s">
        <v>34</v>
      </c>
      <c r="H177" t="s">
        <v>32</v>
      </c>
      <c r="I177" t="s">
        <v>33</v>
      </c>
    </row>
    <row r="178" spans="1:9" ht="15.75" thickBot="1" x14ac:dyDescent="0.3">
      <c r="A178" s="8">
        <v>23700</v>
      </c>
      <c r="B178" s="9" t="s">
        <v>140</v>
      </c>
      <c r="C178" s="11">
        <v>18629</v>
      </c>
      <c r="D178" s="74" t="s">
        <v>735</v>
      </c>
      <c r="E178" s="75"/>
      <c r="F178" s="9" t="s">
        <v>140</v>
      </c>
      <c r="G178" t="s">
        <v>34</v>
      </c>
      <c r="H178" t="s">
        <v>32</v>
      </c>
      <c r="I178" t="s">
        <v>33</v>
      </c>
    </row>
    <row r="179" spans="1:9" ht="15.75" thickBot="1" x14ac:dyDescent="0.3">
      <c r="A179" s="8">
        <v>23900</v>
      </c>
      <c r="B179" s="9" t="s">
        <v>141</v>
      </c>
      <c r="C179" s="11">
        <v>18629</v>
      </c>
      <c r="D179" s="74" t="s">
        <v>736</v>
      </c>
      <c r="E179" s="75"/>
      <c r="F179" s="9" t="s">
        <v>141</v>
      </c>
      <c r="G179" t="s">
        <v>34</v>
      </c>
      <c r="H179" t="s">
        <v>32</v>
      </c>
      <c r="I179" t="s">
        <v>33</v>
      </c>
    </row>
    <row r="180" spans="1:9" ht="15.75" thickBot="1" x14ac:dyDescent="0.3">
      <c r="A180" s="8">
        <v>24000</v>
      </c>
      <c r="B180" s="9" t="s">
        <v>142</v>
      </c>
      <c r="C180" s="11">
        <v>18629</v>
      </c>
      <c r="D180" s="74" t="s">
        <v>737</v>
      </c>
      <c r="E180" s="75"/>
      <c r="F180" s="9" t="s">
        <v>142</v>
      </c>
      <c r="G180" t="s">
        <v>34</v>
      </c>
      <c r="H180" t="s">
        <v>32</v>
      </c>
      <c r="I180" t="s">
        <v>33</v>
      </c>
    </row>
    <row r="181" spans="1:9" ht="15.75" thickBot="1" x14ac:dyDescent="0.3">
      <c r="A181" s="8">
        <v>24200</v>
      </c>
      <c r="B181" s="9" t="s">
        <v>143</v>
      </c>
      <c r="C181" s="11">
        <v>18629</v>
      </c>
      <c r="D181" s="74" t="s">
        <v>738</v>
      </c>
      <c r="E181" s="75"/>
      <c r="F181" s="9" t="s">
        <v>143</v>
      </c>
      <c r="G181" t="s">
        <v>34</v>
      </c>
      <c r="H181" t="s">
        <v>32</v>
      </c>
      <c r="I181" t="s">
        <v>33</v>
      </c>
    </row>
    <row r="182" spans="1:9" ht="15.75" thickBot="1" x14ac:dyDescent="0.3">
      <c r="A182" s="8">
        <v>24400</v>
      </c>
      <c r="B182" s="9" t="s">
        <v>144</v>
      </c>
      <c r="C182" s="11">
        <v>18629</v>
      </c>
      <c r="D182" s="74" t="s">
        <v>739</v>
      </c>
      <c r="E182" s="75"/>
      <c r="F182" s="9" t="s">
        <v>144</v>
      </c>
      <c r="G182" t="s">
        <v>34</v>
      </c>
      <c r="H182" t="s">
        <v>32</v>
      </c>
      <c r="I182" t="s">
        <v>33</v>
      </c>
    </row>
    <row r="183" spans="1:9" ht="15.75" thickBot="1" x14ac:dyDescent="0.3">
      <c r="A183" s="8">
        <v>25500</v>
      </c>
      <c r="B183" s="9" t="s">
        <v>145</v>
      </c>
      <c r="C183" s="11">
        <v>18629</v>
      </c>
      <c r="D183" s="74" t="s">
        <v>740</v>
      </c>
      <c r="E183" s="75"/>
      <c r="F183" s="9" t="s">
        <v>145</v>
      </c>
      <c r="G183" t="s">
        <v>34</v>
      </c>
      <c r="H183" t="s">
        <v>32</v>
      </c>
      <c r="I183" t="s">
        <v>33</v>
      </c>
    </row>
    <row r="184" spans="1:9" ht="15.75" thickBot="1" x14ac:dyDescent="0.3">
      <c r="A184" s="8">
        <v>28000</v>
      </c>
      <c r="B184" s="9" t="s">
        <v>146</v>
      </c>
      <c r="C184" s="11">
        <v>18629</v>
      </c>
      <c r="D184" s="74" t="s">
        <v>741</v>
      </c>
      <c r="E184" s="75"/>
      <c r="F184" s="9" t="s">
        <v>146</v>
      </c>
      <c r="G184" t="s">
        <v>34</v>
      </c>
      <c r="H184" t="s">
        <v>32</v>
      </c>
      <c r="I184" t="s">
        <v>33</v>
      </c>
    </row>
    <row r="185" spans="1:9" ht="15.75" thickBot="1" x14ac:dyDescent="0.3">
      <c r="A185" s="8">
        <v>34100</v>
      </c>
      <c r="B185" s="9" t="s">
        <v>147</v>
      </c>
      <c r="C185" s="11">
        <v>18629</v>
      </c>
      <c r="D185" s="74" t="s">
        <v>742</v>
      </c>
      <c r="E185" s="75"/>
      <c r="F185" s="9" t="s">
        <v>147</v>
      </c>
      <c r="G185" t="s">
        <v>34</v>
      </c>
      <c r="H185" t="s">
        <v>32</v>
      </c>
      <c r="I185" t="s">
        <v>33</v>
      </c>
    </row>
    <row r="186" spans="1:9" ht="15.75" thickBot="1" x14ac:dyDescent="0.3">
      <c r="A186" s="8">
        <v>34100</v>
      </c>
      <c r="B186" s="9" t="s">
        <v>148</v>
      </c>
      <c r="C186" s="11">
        <v>18629</v>
      </c>
      <c r="D186" s="74" t="s">
        <v>743</v>
      </c>
      <c r="E186" s="75"/>
      <c r="F186" s="9" t="s">
        <v>148</v>
      </c>
      <c r="G186" t="s">
        <v>34</v>
      </c>
      <c r="H186" t="s">
        <v>32</v>
      </c>
      <c r="I186" t="s">
        <v>33</v>
      </c>
    </row>
    <row r="187" spans="1:9" ht="15.75" thickBot="1" x14ac:dyDescent="0.3">
      <c r="A187" s="8">
        <v>35000</v>
      </c>
      <c r="B187" s="9" t="s">
        <v>149</v>
      </c>
      <c r="C187" s="11">
        <v>18629</v>
      </c>
      <c r="D187" s="74" t="s">
        <v>744</v>
      </c>
      <c r="E187" s="75"/>
      <c r="F187" s="9" t="s">
        <v>149</v>
      </c>
      <c r="G187" t="s">
        <v>34</v>
      </c>
      <c r="H187" t="s">
        <v>32</v>
      </c>
      <c r="I187" t="s">
        <v>33</v>
      </c>
    </row>
    <row r="188" spans="1:9" ht="15.75" thickBot="1" x14ac:dyDescent="0.3">
      <c r="A188" s="8">
        <v>35600</v>
      </c>
      <c r="B188" s="9" t="s">
        <v>150</v>
      </c>
      <c r="C188" s="11">
        <v>18629</v>
      </c>
      <c r="D188" s="74" t="s">
        <v>745</v>
      </c>
      <c r="E188" s="75"/>
      <c r="F188" s="9" t="s">
        <v>150</v>
      </c>
      <c r="G188" t="s">
        <v>34</v>
      </c>
      <c r="H188" t="s">
        <v>32</v>
      </c>
      <c r="I188" t="s">
        <v>33</v>
      </c>
    </row>
    <row r="189" spans="1:9" ht="15.75" thickBot="1" x14ac:dyDescent="0.3">
      <c r="A189" s="8">
        <v>37000</v>
      </c>
      <c r="B189" s="9" t="s">
        <v>151</v>
      </c>
      <c r="C189" s="11">
        <v>18629</v>
      </c>
      <c r="D189" s="74" t="s">
        <v>746</v>
      </c>
      <c r="E189" s="75"/>
      <c r="F189" s="9" t="s">
        <v>151</v>
      </c>
      <c r="G189" t="s">
        <v>34</v>
      </c>
      <c r="H189" t="s">
        <v>32</v>
      </c>
      <c r="I189" t="s">
        <v>33</v>
      </c>
    </row>
    <row r="190" spans="1:9" ht="15.75" thickBot="1" x14ac:dyDescent="0.3">
      <c r="A190" s="8">
        <v>37000</v>
      </c>
      <c r="B190" s="9" t="s">
        <v>152</v>
      </c>
      <c r="C190" s="11">
        <v>18629</v>
      </c>
      <c r="D190" s="74" t="s">
        <v>747</v>
      </c>
      <c r="E190" s="75"/>
      <c r="F190" s="9" t="s">
        <v>152</v>
      </c>
      <c r="G190" t="s">
        <v>34</v>
      </c>
      <c r="H190" t="s">
        <v>32</v>
      </c>
      <c r="I190" t="s">
        <v>33</v>
      </c>
    </row>
    <row r="191" spans="1:9" ht="15.75" thickBot="1" x14ac:dyDescent="0.3">
      <c r="A191" s="8">
        <v>37000</v>
      </c>
      <c r="B191" s="9" t="s">
        <v>153</v>
      </c>
      <c r="C191" s="11">
        <v>18629</v>
      </c>
      <c r="D191" s="74" t="s">
        <v>748</v>
      </c>
      <c r="E191" s="75"/>
      <c r="F191" s="9" t="s">
        <v>153</v>
      </c>
      <c r="G191" t="s">
        <v>34</v>
      </c>
      <c r="H191" t="s">
        <v>32</v>
      </c>
      <c r="I191" t="s">
        <v>33</v>
      </c>
    </row>
    <row r="192" spans="1:9" ht="15.75" thickBot="1" x14ac:dyDescent="0.3">
      <c r="A192" s="8">
        <v>37900</v>
      </c>
      <c r="B192" s="9" t="s">
        <v>154</v>
      </c>
      <c r="C192" s="11">
        <v>18629</v>
      </c>
      <c r="D192" s="74" t="s">
        <v>749</v>
      </c>
      <c r="E192" s="75"/>
      <c r="F192" s="9" t="s">
        <v>154</v>
      </c>
      <c r="G192" t="s">
        <v>34</v>
      </c>
      <c r="H192" t="s">
        <v>32</v>
      </c>
      <c r="I192" t="s">
        <v>33</v>
      </c>
    </row>
    <row r="193" spans="1:9" ht="15.75" thickBot="1" x14ac:dyDescent="0.3">
      <c r="A193" s="8">
        <v>46000</v>
      </c>
      <c r="B193" s="9" t="s">
        <v>155</v>
      </c>
      <c r="C193" s="11">
        <v>18629</v>
      </c>
      <c r="D193" s="74" t="s">
        <v>750</v>
      </c>
      <c r="E193" s="75"/>
      <c r="F193" s="9" t="s">
        <v>155</v>
      </c>
      <c r="G193" t="s">
        <v>34</v>
      </c>
      <c r="H193" t="s">
        <v>32</v>
      </c>
      <c r="I193" t="s">
        <v>33</v>
      </c>
    </row>
    <row r="194" spans="1:9" ht="15.75" thickBot="1" x14ac:dyDescent="0.3">
      <c r="A194" s="8">
        <v>46900</v>
      </c>
      <c r="B194" s="9" t="s">
        <v>156</v>
      </c>
      <c r="C194" s="11">
        <v>18629</v>
      </c>
      <c r="D194" s="74" t="s">
        <v>751</v>
      </c>
      <c r="E194" s="75"/>
      <c r="F194" s="9" t="s">
        <v>156</v>
      </c>
      <c r="G194" t="s">
        <v>34</v>
      </c>
      <c r="H194" t="s">
        <v>32</v>
      </c>
      <c r="I194" t="s">
        <v>33</v>
      </c>
    </row>
    <row r="195" spans="1:9" ht="15.75" thickBot="1" x14ac:dyDescent="0.3">
      <c r="A195" s="8">
        <v>55000</v>
      </c>
      <c r="B195" s="9" t="s">
        <v>157</v>
      </c>
      <c r="C195" s="11">
        <v>18629</v>
      </c>
      <c r="D195" s="74" t="s">
        <v>752</v>
      </c>
      <c r="E195" s="75"/>
      <c r="F195" s="9" t="s">
        <v>157</v>
      </c>
      <c r="G195" t="s">
        <v>34</v>
      </c>
      <c r="H195" t="s">
        <v>32</v>
      </c>
      <c r="I195" t="s">
        <v>33</v>
      </c>
    </row>
    <row r="196" spans="1:9" ht="15.75" thickBot="1" x14ac:dyDescent="0.3">
      <c r="A196" s="8">
        <v>66500</v>
      </c>
      <c r="B196" s="9" t="s">
        <v>158</v>
      </c>
      <c r="C196" s="11">
        <v>18629</v>
      </c>
      <c r="D196" s="74" t="s">
        <v>753</v>
      </c>
      <c r="E196" s="75"/>
      <c r="F196" s="9" t="s">
        <v>158</v>
      </c>
      <c r="G196" t="s">
        <v>34</v>
      </c>
      <c r="H196" t="s">
        <v>32</v>
      </c>
      <c r="I196" t="s">
        <v>33</v>
      </c>
    </row>
    <row r="197" spans="1:9" ht="15.75" thickBot="1" x14ac:dyDescent="0.3">
      <c r="A197" s="8">
        <v>66500</v>
      </c>
      <c r="B197" s="9" t="s">
        <v>159</v>
      </c>
      <c r="C197" s="11">
        <v>18629</v>
      </c>
      <c r="D197" s="74" t="s">
        <v>754</v>
      </c>
      <c r="E197" s="75"/>
      <c r="F197" s="9" t="s">
        <v>159</v>
      </c>
      <c r="G197" t="s">
        <v>34</v>
      </c>
      <c r="H197" t="s">
        <v>32</v>
      </c>
      <c r="I197" t="s">
        <v>33</v>
      </c>
    </row>
    <row r="198" spans="1:9" ht="15.75" thickBot="1" x14ac:dyDescent="0.3">
      <c r="A198" s="8">
        <v>66500</v>
      </c>
      <c r="B198" s="9" t="s">
        <v>160</v>
      </c>
      <c r="C198" s="11">
        <v>18629</v>
      </c>
      <c r="D198" s="74" t="s">
        <v>755</v>
      </c>
      <c r="E198" s="75"/>
      <c r="F198" s="9" t="s">
        <v>160</v>
      </c>
      <c r="G198" t="s">
        <v>34</v>
      </c>
      <c r="H198" t="s">
        <v>32</v>
      </c>
      <c r="I198" t="s">
        <v>33</v>
      </c>
    </row>
    <row r="199" spans="1:9" ht="15.75" thickBot="1" x14ac:dyDescent="0.3">
      <c r="A199" s="8">
        <v>66500</v>
      </c>
      <c r="B199" s="9" t="s">
        <v>161</v>
      </c>
      <c r="C199" s="11">
        <v>18629</v>
      </c>
      <c r="D199" s="74" t="s">
        <v>756</v>
      </c>
      <c r="E199" s="75"/>
      <c r="F199" s="9" t="s">
        <v>161</v>
      </c>
      <c r="G199" t="s">
        <v>34</v>
      </c>
      <c r="H199" t="s">
        <v>32</v>
      </c>
      <c r="I199" t="s">
        <v>33</v>
      </c>
    </row>
    <row r="200" spans="1:9" ht="15.75" thickBot="1" x14ac:dyDescent="0.3">
      <c r="A200" s="8">
        <v>67000</v>
      </c>
      <c r="B200" s="9" t="s">
        <v>162</v>
      </c>
      <c r="C200" s="11">
        <v>18629</v>
      </c>
      <c r="D200" s="74" t="s">
        <v>757</v>
      </c>
      <c r="E200" s="75"/>
      <c r="F200" s="9" t="s">
        <v>162</v>
      </c>
      <c r="G200" t="s">
        <v>34</v>
      </c>
      <c r="H200" t="s">
        <v>32</v>
      </c>
      <c r="I200" t="s">
        <v>33</v>
      </c>
    </row>
    <row r="201" spans="1:9" ht="15.75" thickBot="1" x14ac:dyDescent="0.3">
      <c r="A201" s="8">
        <v>67000</v>
      </c>
      <c r="B201" s="9" t="s">
        <v>163</v>
      </c>
      <c r="C201" s="11">
        <v>18629</v>
      </c>
      <c r="D201" s="74" t="s">
        <v>758</v>
      </c>
      <c r="E201" s="75"/>
      <c r="F201" s="9" t="s">
        <v>163</v>
      </c>
      <c r="G201" t="s">
        <v>34</v>
      </c>
      <c r="H201" t="s">
        <v>32</v>
      </c>
      <c r="I201" t="s">
        <v>33</v>
      </c>
    </row>
    <row r="202" spans="1:9" ht="15.75" thickBot="1" x14ac:dyDescent="0.3">
      <c r="A202" s="8">
        <v>77000</v>
      </c>
      <c r="B202" s="9" t="s">
        <v>164</v>
      </c>
      <c r="C202" s="11">
        <v>18629</v>
      </c>
      <c r="D202" s="74" t="s">
        <v>759</v>
      </c>
      <c r="E202" s="75"/>
      <c r="F202" s="9" t="s">
        <v>164</v>
      </c>
      <c r="G202" t="s">
        <v>34</v>
      </c>
      <c r="H202" t="s">
        <v>32</v>
      </c>
      <c r="I202" t="s">
        <v>33</v>
      </c>
    </row>
    <row r="203" spans="1:9" ht="15.75" thickBot="1" x14ac:dyDescent="0.3">
      <c r="A203" s="8">
        <v>77000</v>
      </c>
      <c r="B203" s="9" t="s">
        <v>165</v>
      </c>
      <c r="C203" s="11">
        <v>18629</v>
      </c>
      <c r="D203" s="74" t="s">
        <v>760</v>
      </c>
      <c r="E203" s="75"/>
      <c r="F203" s="9" t="s">
        <v>165</v>
      </c>
      <c r="G203" t="s">
        <v>34</v>
      </c>
      <c r="H203" t="s">
        <v>32</v>
      </c>
      <c r="I203" t="s">
        <v>33</v>
      </c>
    </row>
    <row r="204" spans="1:9" ht="15.75" thickBot="1" x14ac:dyDescent="0.3">
      <c r="A204" s="8">
        <v>77000</v>
      </c>
      <c r="B204" s="9" t="s">
        <v>166</v>
      </c>
      <c r="C204" s="11">
        <v>18629</v>
      </c>
      <c r="D204" s="74" t="s">
        <v>761</v>
      </c>
      <c r="E204" s="75"/>
      <c r="F204" s="9" t="s">
        <v>166</v>
      </c>
      <c r="G204" t="s">
        <v>34</v>
      </c>
      <c r="H204" t="s">
        <v>32</v>
      </c>
      <c r="I204" t="s">
        <v>33</v>
      </c>
    </row>
    <row r="205" spans="1:9" ht="15.75" hidden="1" thickBot="1" x14ac:dyDescent="0.3">
      <c r="A205" s="9"/>
      <c r="B205" s="9"/>
      <c r="D205" s="9"/>
      <c r="E205" s="9"/>
      <c r="F205" s="9"/>
    </row>
    <row r="206" spans="1:9" ht="15.75" hidden="1" customHeight="1" thickBot="1" x14ac:dyDescent="0.3">
      <c r="A206" s="9"/>
      <c r="B206" s="9"/>
      <c r="D206" s="9"/>
      <c r="E206" s="9"/>
      <c r="F206" s="9"/>
    </row>
    <row r="207" spans="1:9" ht="15.75" hidden="1" thickBot="1" x14ac:dyDescent="0.3">
      <c r="A207" s="9"/>
      <c r="B207" s="9"/>
      <c r="D207" s="9"/>
      <c r="E207" s="9"/>
      <c r="F207" s="9"/>
    </row>
    <row r="208" spans="1:9" ht="15.75" hidden="1" thickBot="1" x14ac:dyDescent="0.3">
      <c r="A208" s="9"/>
      <c r="B208" s="9"/>
      <c r="D208" s="9"/>
      <c r="E208" s="9"/>
      <c r="F208" s="9"/>
    </row>
    <row r="209" spans="1:9" ht="15.75" hidden="1" thickBot="1" x14ac:dyDescent="0.3">
      <c r="A209" s="9"/>
      <c r="B209" s="9"/>
      <c r="D209" s="9"/>
      <c r="E209" s="9"/>
      <c r="F209" s="9"/>
    </row>
    <row r="210" spans="1:9" ht="15.75" hidden="1" thickBot="1" x14ac:dyDescent="0.3">
      <c r="A210" s="9"/>
      <c r="B210" s="9"/>
      <c r="D210" s="9"/>
      <c r="E210" s="9"/>
      <c r="F210" s="9"/>
    </row>
    <row r="211" spans="1:9" ht="15.75" hidden="1" thickBot="1" x14ac:dyDescent="0.3">
      <c r="A211" s="9"/>
      <c r="B211" s="9"/>
      <c r="D211" s="9"/>
      <c r="E211" s="9"/>
      <c r="F211" s="9"/>
    </row>
    <row r="212" spans="1:9" ht="15.75" hidden="1" thickBot="1" x14ac:dyDescent="0.3">
      <c r="A212" s="9"/>
      <c r="B212" s="9"/>
      <c r="D212" s="9"/>
      <c r="E212" s="9"/>
      <c r="F212" s="9"/>
    </row>
    <row r="213" spans="1:9" ht="15.75" hidden="1" thickBot="1" x14ac:dyDescent="0.3">
      <c r="A213" s="9"/>
      <c r="B213" s="9"/>
      <c r="D213" s="9"/>
      <c r="E213" s="9"/>
      <c r="F213" s="9"/>
    </row>
    <row r="214" spans="1:9" ht="15.75" hidden="1" thickBot="1" x14ac:dyDescent="0.3">
      <c r="A214" s="9"/>
      <c r="B214" s="9"/>
      <c r="D214" s="9"/>
      <c r="E214" s="9"/>
      <c r="F214" s="9"/>
    </row>
    <row r="215" spans="1:9" ht="15.75" thickBot="1" x14ac:dyDescent="0.3">
      <c r="A215" s="8">
        <v>21800</v>
      </c>
      <c r="B215" s="10" t="s">
        <v>167</v>
      </c>
      <c r="C215" s="11">
        <v>18629</v>
      </c>
      <c r="D215" s="74" t="s">
        <v>762</v>
      </c>
      <c r="E215" s="75"/>
      <c r="F215" s="10" t="s">
        <v>167</v>
      </c>
      <c r="G215" t="s">
        <v>34</v>
      </c>
      <c r="H215" t="s">
        <v>32</v>
      </c>
      <c r="I215" t="s">
        <v>33</v>
      </c>
    </row>
    <row r="216" spans="1:9" ht="18.75" customHeight="1" thickBot="1" x14ac:dyDescent="0.3">
      <c r="A216" s="8">
        <v>21800</v>
      </c>
      <c r="B216" s="10" t="s">
        <v>168</v>
      </c>
      <c r="C216" s="11">
        <v>18629</v>
      </c>
      <c r="D216" s="74" t="s">
        <v>763</v>
      </c>
      <c r="E216" s="75"/>
      <c r="F216" s="10" t="s">
        <v>168</v>
      </c>
      <c r="G216" t="s">
        <v>34</v>
      </c>
      <c r="H216" t="s">
        <v>32</v>
      </c>
      <c r="I216" t="s">
        <v>33</v>
      </c>
    </row>
    <row r="217" spans="1:9" ht="15.75" thickBot="1" x14ac:dyDescent="0.3">
      <c r="A217" s="8">
        <v>26400</v>
      </c>
      <c r="B217" s="10" t="s">
        <v>169</v>
      </c>
      <c r="C217" s="11">
        <v>18629</v>
      </c>
      <c r="D217" s="74" t="s">
        <v>764</v>
      </c>
      <c r="E217" s="75"/>
      <c r="F217" s="10" t="s">
        <v>169</v>
      </c>
      <c r="G217" t="s">
        <v>34</v>
      </c>
      <c r="H217" t="s">
        <v>32</v>
      </c>
      <c r="I217" t="s">
        <v>33</v>
      </c>
    </row>
    <row r="218" spans="1:9" ht="15.75" thickBot="1" x14ac:dyDescent="0.3">
      <c r="A218" s="19">
        <v>33300</v>
      </c>
      <c r="B218" s="10" t="s">
        <v>170</v>
      </c>
      <c r="C218" s="11">
        <v>18629</v>
      </c>
      <c r="D218" s="74" t="s">
        <v>765</v>
      </c>
      <c r="E218" s="75"/>
      <c r="F218" s="10" t="s">
        <v>170</v>
      </c>
      <c r="G218" t="s">
        <v>34</v>
      </c>
      <c r="H218" t="s">
        <v>32</v>
      </c>
      <c r="I218" t="s">
        <v>33</v>
      </c>
    </row>
    <row r="219" spans="1:9" ht="15.75" thickBot="1" x14ac:dyDescent="0.3">
      <c r="A219" s="19">
        <v>33300</v>
      </c>
      <c r="B219" s="10" t="s">
        <v>171</v>
      </c>
      <c r="C219" s="11">
        <v>18629</v>
      </c>
      <c r="D219" s="74" t="s">
        <v>766</v>
      </c>
      <c r="E219" s="75"/>
      <c r="F219" s="10" t="s">
        <v>171</v>
      </c>
      <c r="G219" t="s">
        <v>34</v>
      </c>
      <c r="H219" t="s">
        <v>32</v>
      </c>
      <c r="I219" t="s">
        <v>33</v>
      </c>
    </row>
    <row r="220" spans="1:9" ht="21.75" customHeight="1" thickBot="1" x14ac:dyDescent="0.3">
      <c r="A220" s="19">
        <v>33300</v>
      </c>
      <c r="B220" s="10" t="s">
        <v>172</v>
      </c>
      <c r="C220" s="11">
        <v>18629</v>
      </c>
      <c r="D220" s="74" t="s">
        <v>767</v>
      </c>
      <c r="E220" s="75"/>
      <c r="F220" s="10" t="s">
        <v>172</v>
      </c>
      <c r="G220" t="s">
        <v>34</v>
      </c>
      <c r="H220" t="s">
        <v>32</v>
      </c>
      <c r="I220" t="s">
        <v>33</v>
      </c>
    </row>
    <row r="221" spans="1:9" ht="18.75" customHeight="1" thickBot="1" x14ac:dyDescent="0.3">
      <c r="A221" s="19">
        <v>33300</v>
      </c>
      <c r="B221" s="10" t="s">
        <v>173</v>
      </c>
      <c r="C221" s="11">
        <v>18629</v>
      </c>
      <c r="D221" s="74" t="s">
        <v>768</v>
      </c>
      <c r="E221" s="75"/>
      <c r="F221" s="10" t="s">
        <v>173</v>
      </c>
      <c r="G221" t="s">
        <v>34</v>
      </c>
      <c r="H221" t="s">
        <v>32</v>
      </c>
      <c r="I221" t="s">
        <v>33</v>
      </c>
    </row>
    <row r="222" spans="1:9" ht="18.75" customHeight="1" thickBot="1" x14ac:dyDescent="0.3">
      <c r="A222" s="8">
        <v>34100</v>
      </c>
      <c r="B222" s="10" t="s">
        <v>174</v>
      </c>
      <c r="C222" s="11">
        <v>18629</v>
      </c>
      <c r="D222" s="74" t="s">
        <v>770</v>
      </c>
      <c r="E222" s="75"/>
      <c r="F222" s="10" t="s">
        <v>174</v>
      </c>
      <c r="G222" t="s">
        <v>34</v>
      </c>
      <c r="H222" t="s">
        <v>32</v>
      </c>
      <c r="I222" t="s">
        <v>33</v>
      </c>
    </row>
    <row r="223" spans="1:9" ht="19.5" customHeight="1" thickBot="1" x14ac:dyDescent="0.3">
      <c r="A223" s="8">
        <v>34100</v>
      </c>
      <c r="B223" s="10" t="s">
        <v>175</v>
      </c>
      <c r="C223" s="11">
        <v>18629</v>
      </c>
      <c r="D223" s="74" t="s">
        <v>771</v>
      </c>
      <c r="E223" s="75"/>
      <c r="F223" s="10" t="s">
        <v>175</v>
      </c>
      <c r="G223" t="s">
        <v>34</v>
      </c>
      <c r="H223" t="s">
        <v>32</v>
      </c>
      <c r="I223" t="s">
        <v>33</v>
      </c>
    </row>
    <row r="224" spans="1:9" ht="16.5" customHeight="1" thickBot="1" x14ac:dyDescent="0.3">
      <c r="A224" s="8">
        <v>35000</v>
      </c>
      <c r="B224" s="10" t="s">
        <v>176</v>
      </c>
      <c r="C224" s="11">
        <v>18629</v>
      </c>
      <c r="D224" s="74" t="s">
        <v>772</v>
      </c>
      <c r="E224" s="75"/>
      <c r="F224" s="10" t="s">
        <v>176</v>
      </c>
      <c r="G224" t="s">
        <v>34</v>
      </c>
      <c r="H224" t="s">
        <v>32</v>
      </c>
      <c r="I224" t="s">
        <v>33</v>
      </c>
    </row>
    <row r="225" spans="1:9" ht="24.75" customHeight="1" thickBot="1" x14ac:dyDescent="0.3">
      <c r="A225" s="8">
        <v>35000</v>
      </c>
      <c r="B225" s="10" t="s">
        <v>177</v>
      </c>
      <c r="C225" s="11">
        <v>18629</v>
      </c>
      <c r="D225" s="74" t="s">
        <v>773</v>
      </c>
      <c r="E225" s="75"/>
      <c r="F225" s="10" t="s">
        <v>177</v>
      </c>
      <c r="G225" t="s">
        <v>34</v>
      </c>
      <c r="H225" t="s">
        <v>32</v>
      </c>
      <c r="I225" t="s">
        <v>33</v>
      </c>
    </row>
    <row r="226" spans="1:9" ht="16.5" customHeight="1" thickBot="1" x14ac:dyDescent="0.3">
      <c r="A226" s="8">
        <v>37000</v>
      </c>
      <c r="B226" s="10" t="s">
        <v>178</v>
      </c>
      <c r="C226" s="11">
        <v>18629</v>
      </c>
      <c r="D226" s="74" t="s">
        <v>774</v>
      </c>
      <c r="E226" s="75"/>
      <c r="F226" s="10" t="s">
        <v>178</v>
      </c>
      <c r="G226" t="s">
        <v>34</v>
      </c>
      <c r="H226" t="s">
        <v>32</v>
      </c>
      <c r="I226" t="s">
        <v>33</v>
      </c>
    </row>
    <row r="227" spans="1:9" ht="15.75" thickBot="1" x14ac:dyDescent="0.3">
      <c r="A227" s="8">
        <v>42000</v>
      </c>
      <c r="B227" s="10" t="s">
        <v>179</v>
      </c>
      <c r="C227" s="11">
        <v>18629</v>
      </c>
      <c r="D227" s="74" t="s">
        <v>775</v>
      </c>
      <c r="E227" s="75"/>
      <c r="F227" s="10" t="s">
        <v>179</v>
      </c>
      <c r="G227" t="s">
        <v>34</v>
      </c>
      <c r="H227" t="s">
        <v>32</v>
      </c>
      <c r="I227" t="s">
        <v>33</v>
      </c>
    </row>
    <row r="228" spans="1:9" ht="15.75" thickBot="1" x14ac:dyDescent="0.3">
      <c r="A228" s="8">
        <v>42000</v>
      </c>
      <c r="B228" s="10" t="s">
        <v>180</v>
      </c>
      <c r="C228" s="11">
        <v>18629</v>
      </c>
      <c r="D228" s="74" t="s">
        <v>776</v>
      </c>
      <c r="E228" s="75"/>
      <c r="F228" s="10" t="s">
        <v>180</v>
      </c>
      <c r="G228" t="s">
        <v>34</v>
      </c>
      <c r="H228" t="s">
        <v>32</v>
      </c>
      <c r="I228" t="s">
        <v>33</v>
      </c>
    </row>
    <row r="229" spans="1:9" ht="15.75" thickBot="1" x14ac:dyDescent="0.3">
      <c r="A229" s="8">
        <v>43000</v>
      </c>
      <c r="B229" s="10" t="s">
        <v>181</v>
      </c>
      <c r="C229" s="11">
        <v>18629</v>
      </c>
      <c r="D229" s="74" t="s">
        <v>777</v>
      </c>
      <c r="E229" s="75"/>
      <c r="F229" s="10" t="s">
        <v>181</v>
      </c>
      <c r="G229" t="s">
        <v>34</v>
      </c>
      <c r="H229" t="s">
        <v>32</v>
      </c>
      <c r="I229" t="s">
        <v>33</v>
      </c>
    </row>
    <row r="230" spans="1:9" ht="15.75" thickBot="1" x14ac:dyDescent="0.3">
      <c r="A230" s="8">
        <v>50500</v>
      </c>
      <c r="B230" s="10" t="s">
        <v>182</v>
      </c>
      <c r="C230" s="11">
        <v>18629</v>
      </c>
      <c r="D230" s="74" t="s">
        <v>778</v>
      </c>
      <c r="E230" s="75"/>
      <c r="F230" s="10" t="s">
        <v>182</v>
      </c>
      <c r="G230" t="s">
        <v>34</v>
      </c>
      <c r="H230" t="s">
        <v>32</v>
      </c>
      <c r="I230" t="s">
        <v>33</v>
      </c>
    </row>
    <row r="231" spans="1:9" ht="15.75" thickBot="1" x14ac:dyDescent="0.3">
      <c r="A231" s="8">
        <v>63000</v>
      </c>
      <c r="B231" s="10" t="s">
        <v>183</v>
      </c>
      <c r="C231" s="11">
        <v>18629</v>
      </c>
      <c r="D231" s="74" t="s">
        <v>782</v>
      </c>
      <c r="E231" s="75"/>
      <c r="F231" s="10" t="s">
        <v>183</v>
      </c>
      <c r="G231" t="s">
        <v>34</v>
      </c>
      <c r="H231" t="s">
        <v>32</v>
      </c>
      <c r="I231" t="s">
        <v>33</v>
      </c>
    </row>
    <row r="232" spans="1:9" ht="15.75" thickBot="1" x14ac:dyDescent="0.3">
      <c r="A232" s="8">
        <v>63000</v>
      </c>
      <c r="B232" s="10" t="s">
        <v>184</v>
      </c>
      <c r="C232" s="11">
        <v>18629</v>
      </c>
      <c r="D232" s="74" t="s">
        <v>783</v>
      </c>
      <c r="E232" s="75"/>
      <c r="F232" s="10" t="s">
        <v>184</v>
      </c>
      <c r="G232" t="s">
        <v>34</v>
      </c>
      <c r="H232" t="s">
        <v>32</v>
      </c>
      <c r="I232" t="s">
        <v>33</v>
      </c>
    </row>
    <row r="233" spans="1:9" ht="15.75" thickBot="1" x14ac:dyDescent="0.3">
      <c r="A233" s="8">
        <v>66500</v>
      </c>
      <c r="B233" s="10" t="s">
        <v>185</v>
      </c>
      <c r="C233" s="11">
        <v>18629</v>
      </c>
      <c r="D233" s="74" t="s">
        <v>784</v>
      </c>
      <c r="E233" s="75"/>
      <c r="F233" s="10" t="s">
        <v>185</v>
      </c>
      <c r="G233" t="s">
        <v>34</v>
      </c>
      <c r="H233" t="s">
        <v>32</v>
      </c>
      <c r="I233" t="s">
        <v>33</v>
      </c>
    </row>
    <row r="234" spans="1:9" ht="15.75" thickBot="1" x14ac:dyDescent="0.3">
      <c r="A234" s="8">
        <v>66500</v>
      </c>
      <c r="B234" s="10" t="s">
        <v>186</v>
      </c>
      <c r="C234" s="11">
        <v>18629</v>
      </c>
      <c r="D234" s="74" t="s">
        <v>785</v>
      </c>
      <c r="E234" s="75"/>
      <c r="F234" s="10" t="s">
        <v>186</v>
      </c>
      <c r="G234" t="s">
        <v>34</v>
      </c>
      <c r="H234" t="s">
        <v>32</v>
      </c>
      <c r="I234" t="s">
        <v>33</v>
      </c>
    </row>
    <row r="235" spans="1:9" ht="15.75" thickBot="1" x14ac:dyDescent="0.3">
      <c r="A235" s="8">
        <v>66500</v>
      </c>
      <c r="B235" s="10" t="s">
        <v>187</v>
      </c>
      <c r="C235" s="11">
        <v>18629</v>
      </c>
      <c r="D235" s="74" t="s">
        <v>787</v>
      </c>
      <c r="E235" s="75"/>
      <c r="F235" s="10" t="s">
        <v>187</v>
      </c>
      <c r="G235" t="s">
        <v>34</v>
      </c>
      <c r="H235" t="s">
        <v>32</v>
      </c>
      <c r="I235" t="s">
        <v>33</v>
      </c>
    </row>
    <row r="236" spans="1:9" ht="15.75" thickBot="1" x14ac:dyDescent="0.3">
      <c r="A236" s="8">
        <v>66500</v>
      </c>
      <c r="B236" s="10" t="s">
        <v>188</v>
      </c>
      <c r="C236" s="11">
        <v>18629</v>
      </c>
      <c r="D236" s="74" t="s">
        <v>788</v>
      </c>
      <c r="E236" s="75"/>
      <c r="F236" s="10" t="s">
        <v>188</v>
      </c>
      <c r="G236" t="s">
        <v>34</v>
      </c>
      <c r="H236" t="s">
        <v>32</v>
      </c>
      <c r="I236" t="s">
        <v>33</v>
      </c>
    </row>
    <row r="237" spans="1:9" ht="20.25" customHeight="1" thickBot="1" x14ac:dyDescent="0.3">
      <c r="A237" s="8">
        <v>69000</v>
      </c>
      <c r="B237" s="10" t="s">
        <v>189</v>
      </c>
      <c r="C237" s="11">
        <v>18629</v>
      </c>
      <c r="D237" s="74" t="s">
        <v>789</v>
      </c>
      <c r="E237" s="75"/>
      <c r="F237" s="10" t="s">
        <v>189</v>
      </c>
      <c r="G237" t="s">
        <v>34</v>
      </c>
      <c r="H237" t="s">
        <v>32</v>
      </c>
      <c r="I237" t="s">
        <v>33</v>
      </c>
    </row>
    <row r="238" spans="1:9" ht="15.75" thickBot="1" x14ac:dyDescent="0.3">
      <c r="A238" s="8">
        <v>77000</v>
      </c>
      <c r="B238" s="10" t="s">
        <v>190</v>
      </c>
      <c r="C238" s="11">
        <v>18629</v>
      </c>
      <c r="D238" s="74" t="s">
        <v>790</v>
      </c>
      <c r="E238" s="75"/>
      <c r="F238" s="10" t="s">
        <v>190</v>
      </c>
      <c r="G238" t="s">
        <v>34</v>
      </c>
      <c r="H238" t="s">
        <v>32</v>
      </c>
      <c r="I238" t="s">
        <v>33</v>
      </c>
    </row>
    <row r="239" spans="1:9" ht="28.5" customHeight="1" thickBot="1" x14ac:dyDescent="0.3">
      <c r="A239" s="8">
        <v>92400</v>
      </c>
      <c r="B239" s="10" t="s">
        <v>191</v>
      </c>
      <c r="C239" s="11">
        <v>18629</v>
      </c>
      <c r="D239" s="74" t="s">
        <v>792</v>
      </c>
      <c r="E239" s="75"/>
      <c r="F239" s="10" t="s">
        <v>191</v>
      </c>
      <c r="G239" t="s">
        <v>34</v>
      </c>
      <c r="H239" t="s">
        <v>32</v>
      </c>
      <c r="I239" t="s">
        <v>33</v>
      </c>
    </row>
    <row r="240" spans="1:9" ht="22.5" customHeight="1" thickBot="1" x14ac:dyDescent="0.3">
      <c r="A240" s="8">
        <v>92400</v>
      </c>
      <c r="B240" s="10" t="s">
        <v>192</v>
      </c>
      <c r="C240" s="11">
        <v>18629</v>
      </c>
      <c r="D240" s="74" t="s">
        <v>793</v>
      </c>
      <c r="E240" s="75"/>
      <c r="F240" s="10" t="s">
        <v>192</v>
      </c>
      <c r="G240" t="s">
        <v>34</v>
      </c>
      <c r="H240" t="s">
        <v>32</v>
      </c>
      <c r="I240" t="s">
        <v>33</v>
      </c>
    </row>
    <row r="241" spans="1:6" ht="15.75" thickBot="1" x14ac:dyDescent="0.3">
      <c r="A241" s="9"/>
      <c r="B241" s="9"/>
      <c r="D241" s="9"/>
      <c r="E241" s="9"/>
      <c r="F241" s="9"/>
    </row>
    <row r="242" spans="1:6" ht="23.25" customHeight="1" thickBot="1" x14ac:dyDescent="0.3">
      <c r="A242" s="9"/>
      <c r="B242" s="9"/>
      <c r="D242" s="9"/>
      <c r="E242" s="9"/>
      <c r="F242" s="9"/>
    </row>
    <row r="243" spans="1:6" ht="15.75" thickBot="1" x14ac:dyDescent="0.3">
      <c r="A243" s="9"/>
      <c r="B243" s="9"/>
      <c r="D243" s="9"/>
      <c r="E243" s="9"/>
      <c r="F243" s="9"/>
    </row>
    <row r="244" spans="1:6" ht="15.75" thickBot="1" x14ac:dyDescent="0.3">
      <c r="A244" s="9"/>
      <c r="B244" s="9"/>
      <c r="D244" s="9"/>
      <c r="E244" s="9"/>
      <c r="F244" s="9"/>
    </row>
    <row r="245" spans="1:6" ht="15.75" thickBot="1" x14ac:dyDescent="0.3">
      <c r="A245" s="9"/>
      <c r="B245" s="9"/>
      <c r="D245" s="9"/>
      <c r="E245" s="9"/>
      <c r="F245" s="9"/>
    </row>
    <row r="246" spans="1:6" ht="24" customHeight="1" thickBot="1" x14ac:dyDescent="0.3">
      <c r="A246" s="9"/>
      <c r="B246" s="9"/>
      <c r="D246" s="9"/>
      <c r="E246" s="9"/>
      <c r="F246" s="9"/>
    </row>
    <row r="247" spans="1:6" ht="21" customHeight="1" thickBot="1" x14ac:dyDescent="0.3">
      <c r="A247" s="9"/>
      <c r="B247" s="9"/>
      <c r="D247" s="9"/>
      <c r="E247" s="9"/>
      <c r="F247" s="9"/>
    </row>
    <row r="248" spans="1:6" ht="15.75" thickBot="1" x14ac:dyDescent="0.3">
      <c r="A248" s="9"/>
      <c r="B248" s="9"/>
      <c r="D248" s="9"/>
      <c r="E248" s="9"/>
      <c r="F248" s="9"/>
    </row>
    <row r="249" spans="1:6" ht="15.75" thickBot="1" x14ac:dyDescent="0.3">
      <c r="A249" s="9"/>
      <c r="B249" s="9"/>
      <c r="D249" s="9"/>
      <c r="E249" s="9"/>
      <c r="F249" s="9"/>
    </row>
    <row r="250" spans="1:6" ht="15.75" thickBot="1" x14ac:dyDescent="0.3">
      <c r="A250" s="9"/>
      <c r="B250" s="9"/>
      <c r="D250" s="9"/>
      <c r="E250" s="9"/>
      <c r="F250" s="9"/>
    </row>
    <row r="251" spans="1:6" ht="18" customHeight="1" thickBot="1" x14ac:dyDescent="0.3">
      <c r="A251" s="9"/>
      <c r="B251" s="9"/>
      <c r="D251" s="9"/>
      <c r="E251" s="9"/>
      <c r="F251" s="9"/>
    </row>
    <row r="252" spans="1:6" ht="19.5" customHeight="1" thickBot="1" x14ac:dyDescent="0.3">
      <c r="A252" s="9"/>
      <c r="B252" s="9"/>
      <c r="D252" s="9"/>
      <c r="E252" s="9"/>
      <c r="F252" s="9"/>
    </row>
    <row r="253" spans="1:6" ht="15.75" thickBot="1" x14ac:dyDescent="0.3">
      <c r="A253" s="8"/>
      <c r="B253" s="10"/>
      <c r="D253" s="76"/>
      <c r="E253" s="77"/>
      <c r="F253" s="10"/>
    </row>
    <row r="254" spans="1:6" ht="15.75" hidden="1" thickBot="1" x14ac:dyDescent="0.3">
      <c r="A254" s="8"/>
      <c r="B254" s="9"/>
      <c r="D254" s="76"/>
      <c r="E254" s="77"/>
      <c r="F254" s="9"/>
    </row>
    <row r="255" spans="1:6" ht="15.75" hidden="1" thickBot="1" x14ac:dyDescent="0.3">
      <c r="A255" s="8"/>
      <c r="B255" s="10"/>
      <c r="D255" s="76"/>
      <c r="E255" s="77"/>
      <c r="F255" s="10"/>
    </row>
    <row r="256" spans="1:6" ht="15.75" hidden="1" thickBot="1" x14ac:dyDescent="0.3">
      <c r="A256" s="8"/>
      <c r="B256" s="9"/>
      <c r="D256" s="76"/>
      <c r="E256" s="77"/>
      <c r="F256" s="9"/>
    </row>
    <row r="257" spans="1:6" ht="15.75" hidden="1" thickBot="1" x14ac:dyDescent="0.3">
      <c r="A257" s="8"/>
      <c r="B257" s="9"/>
      <c r="D257" s="76"/>
      <c r="E257" s="77"/>
      <c r="F257" s="9"/>
    </row>
    <row r="258" spans="1:6" ht="15.75" hidden="1" thickBot="1" x14ac:dyDescent="0.3">
      <c r="A258" s="8"/>
      <c r="B258" s="9"/>
      <c r="D258" s="76"/>
      <c r="E258" s="77"/>
      <c r="F258" s="9"/>
    </row>
    <row r="259" spans="1:6" ht="15.75" hidden="1" thickBot="1" x14ac:dyDescent="0.3">
      <c r="A259" s="8"/>
      <c r="B259" s="9"/>
      <c r="D259" s="76"/>
      <c r="E259" s="77"/>
      <c r="F259" s="9"/>
    </row>
    <row r="260" spans="1:6" ht="15.75" hidden="1" thickBot="1" x14ac:dyDescent="0.3">
      <c r="A260" s="8"/>
      <c r="B260" s="9"/>
      <c r="D260" s="76"/>
      <c r="E260" s="77"/>
      <c r="F260" s="9"/>
    </row>
    <row r="261" spans="1:6" ht="15.75" hidden="1" thickBot="1" x14ac:dyDescent="0.3">
      <c r="A261" s="8"/>
      <c r="B261" s="9"/>
      <c r="D261" s="76"/>
      <c r="E261" s="77"/>
      <c r="F261" s="9"/>
    </row>
    <row r="262" spans="1:6" ht="15.75" thickBot="1" x14ac:dyDescent="0.3">
      <c r="A262" s="45"/>
      <c r="B262" s="45"/>
      <c r="D262" s="45"/>
      <c r="E262" s="45"/>
      <c r="F262" s="45"/>
    </row>
  </sheetData>
  <mergeCells count="190">
    <mergeCell ref="D1:E1"/>
    <mergeCell ref="D2:E2"/>
    <mergeCell ref="D3:E3"/>
    <mergeCell ref="D4:E4"/>
    <mergeCell ref="D10:E10"/>
    <mergeCell ref="D11:E11"/>
    <mergeCell ref="D12:E12"/>
    <mergeCell ref="D13:E13"/>
    <mergeCell ref="D14:E14"/>
    <mergeCell ref="D15:E15"/>
    <mergeCell ref="D5:E5"/>
    <mergeCell ref="D6:E6"/>
    <mergeCell ref="D7:E7"/>
    <mergeCell ref="D8:E8"/>
    <mergeCell ref="D9:E9"/>
    <mergeCell ref="D27:E27"/>
    <mergeCell ref="D28:E28"/>
    <mergeCell ref="D29:E29"/>
    <mergeCell ref="D22:E22"/>
    <mergeCell ref="D23:E23"/>
    <mergeCell ref="D30:E30"/>
    <mergeCell ref="D31:E31"/>
    <mergeCell ref="D24:E24"/>
    <mergeCell ref="D25:E25"/>
    <mergeCell ref="D26:E26"/>
    <mergeCell ref="D16:E16"/>
    <mergeCell ref="D17:E17"/>
    <mergeCell ref="D18:E18"/>
    <mergeCell ref="D19:E19"/>
    <mergeCell ref="D20:E20"/>
    <mergeCell ref="D21:E21"/>
    <mergeCell ref="D38:E38"/>
    <mergeCell ref="D39:E39"/>
    <mergeCell ref="D40:E40"/>
    <mergeCell ref="D41:E41"/>
    <mergeCell ref="D42:E42"/>
    <mergeCell ref="D43:E43"/>
    <mergeCell ref="D32:E32"/>
    <mergeCell ref="D33:E33"/>
    <mergeCell ref="D34:E34"/>
    <mergeCell ref="D35:E35"/>
    <mergeCell ref="D36:E36"/>
    <mergeCell ref="D37:E37"/>
    <mergeCell ref="D50:E50"/>
    <mergeCell ref="D51:E51"/>
    <mergeCell ref="D52:E52"/>
    <mergeCell ref="D53:E53"/>
    <mergeCell ref="D44:E44"/>
    <mergeCell ref="D45:E45"/>
    <mergeCell ref="D46:E46"/>
    <mergeCell ref="D47:E47"/>
    <mergeCell ref="D48:E48"/>
    <mergeCell ref="D49:E49"/>
    <mergeCell ref="D60:E60"/>
    <mergeCell ref="D61:E61"/>
    <mergeCell ref="D62:E62"/>
    <mergeCell ref="D63:E63"/>
    <mergeCell ref="D54:E54"/>
    <mergeCell ref="D55:E55"/>
    <mergeCell ref="D56:E56"/>
    <mergeCell ref="D57:E57"/>
    <mergeCell ref="D58:E58"/>
    <mergeCell ref="D59:E59"/>
    <mergeCell ref="D75:E75"/>
    <mergeCell ref="D76:E76"/>
    <mergeCell ref="D77:E77"/>
    <mergeCell ref="D70:E70"/>
    <mergeCell ref="D71:E71"/>
    <mergeCell ref="D72:E72"/>
    <mergeCell ref="D73:E73"/>
    <mergeCell ref="D74:E74"/>
    <mergeCell ref="D64:E64"/>
    <mergeCell ref="D65:E65"/>
    <mergeCell ref="D66:E66"/>
    <mergeCell ref="D67:E67"/>
    <mergeCell ref="D68:E68"/>
    <mergeCell ref="D69:E69"/>
    <mergeCell ref="D84:E84"/>
    <mergeCell ref="D85:E85"/>
    <mergeCell ref="D86:E86"/>
    <mergeCell ref="D87:E87"/>
    <mergeCell ref="D78:E78"/>
    <mergeCell ref="D79:E79"/>
    <mergeCell ref="D80:E80"/>
    <mergeCell ref="D81:E81"/>
    <mergeCell ref="D82:E82"/>
    <mergeCell ref="D83:E83"/>
    <mergeCell ref="D91:E91"/>
    <mergeCell ref="D92:E92"/>
    <mergeCell ref="D93:E93"/>
    <mergeCell ref="D94:E94"/>
    <mergeCell ref="D95:E95"/>
    <mergeCell ref="D96:E96"/>
    <mergeCell ref="D88:E88"/>
    <mergeCell ref="D89:E89"/>
    <mergeCell ref="D90:E90"/>
    <mergeCell ref="D103:E103"/>
    <mergeCell ref="D104:E104"/>
    <mergeCell ref="D105:E105"/>
    <mergeCell ref="D106:E106"/>
    <mergeCell ref="D107:E107"/>
    <mergeCell ref="D108:E108"/>
    <mergeCell ref="D97:E97"/>
    <mergeCell ref="D98:E98"/>
    <mergeCell ref="D99:E99"/>
    <mergeCell ref="D100:E100"/>
    <mergeCell ref="D101:E101"/>
    <mergeCell ref="D102:E102"/>
    <mergeCell ref="D115:E115"/>
    <mergeCell ref="D116:E116"/>
    <mergeCell ref="D117:E117"/>
    <mergeCell ref="D118:E118"/>
    <mergeCell ref="D119:E119"/>
    <mergeCell ref="D120:E120"/>
    <mergeCell ref="D109:E109"/>
    <mergeCell ref="D110:E110"/>
    <mergeCell ref="D111:E111"/>
    <mergeCell ref="D112:E112"/>
    <mergeCell ref="D113:E113"/>
    <mergeCell ref="D114:E114"/>
    <mergeCell ref="D175:E175"/>
    <mergeCell ref="D176:E176"/>
    <mergeCell ref="D177:E177"/>
    <mergeCell ref="D178:E178"/>
    <mergeCell ref="D179:E179"/>
    <mergeCell ref="D180:E180"/>
    <mergeCell ref="D121:E121"/>
    <mergeCell ref="D122:E122"/>
    <mergeCell ref="D123:E123"/>
    <mergeCell ref="D124:E124"/>
    <mergeCell ref="D174:E174"/>
    <mergeCell ref="D187:E187"/>
    <mergeCell ref="D188:E188"/>
    <mergeCell ref="D189:E189"/>
    <mergeCell ref="D190:E190"/>
    <mergeCell ref="D191:E191"/>
    <mergeCell ref="D192:E192"/>
    <mergeCell ref="D181:E181"/>
    <mergeCell ref="D182:E182"/>
    <mergeCell ref="D183:E183"/>
    <mergeCell ref="D184:E184"/>
    <mergeCell ref="D185:E185"/>
    <mergeCell ref="D186:E186"/>
    <mergeCell ref="D199:E199"/>
    <mergeCell ref="D200:E200"/>
    <mergeCell ref="D201:E201"/>
    <mergeCell ref="D202:E202"/>
    <mergeCell ref="D203:E203"/>
    <mergeCell ref="D204:E204"/>
    <mergeCell ref="D193:E193"/>
    <mergeCell ref="D194:E194"/>
    <mergeCell ref="D195:E195"/>
    <mergeCell ref="D196:E196"/>
    <mergeCell ref="D197:E197"/>
    <mergeCell ref="D198:E198"/>
    <mergeCell ref="D220:E220"/>
    <mergeCell ref="D221:E221"/>
    <mergeCell ref="D222:E222"/>
    <mergeCell ref="D223:E223"/>
    <mergeCell ref="D224:E224"/>
    <mergeCell ref="D215:E215"/>
    <mergeCell ref="D216:E216"/>
    <mergeCell ref="D217:E217"/>
    <mergeCell ref="D218:E218"/>
    <mergeCell ref="D219:E219"/>
    <mergeCell ref="D234:E234"/>
    <mergeCell ref="D235:E235"/>
    <mergeCell ref="D236:E236"/>
    <mergeCell ref="D237:E237"/>
    <mergeCell ref="D238:E238"/>
    <mergeCell ref="D231:E231"/>
    <mergeCell ref="D232:E232"/>
    <mergeCell ref="D233:E233"/>
    <mergeCell ref="D225:E225"/>
    <mergeCell ref="D226:E226"/>
    <mergeCell ref="D227:E227"/>
    <mergeCell ref="D228:E228"/>
    <mergeCell ref="D229:E229"/>
    <mergeCell ref="D230:E230"/>
    <mergeCell ref="D256:E256"/>
    <mergeCell ref="D257:E257"/>
    <mergeCell ref="D258:E258"/>
    <mergeCell ref="D259:E259"/>
    <mergeCell ref="D260:E260"/>
    <mergeCell ref="D261:E261"/>
    <mergeCell ref="D239:E239"/>
    <mergeCell ref="D240:E240"/>
    <mergeCell ref="D253:E253"/>
    <mergeCell ref="D254:E254"/>
    <mergeCell ref="D255:E255"/>
  </mergeCells>
  <printOptions horizontalCentered="1"/>
  <pageMargins left="0.25" right="0.25" top="0.85" bottom="0.5" header="0.25" footer="0.25"/>
  <pageSetup paperSize="5" scale="74" fitToHeight="23" orientation="landscape" r:id="rId1"/>
  <headerFooter>
    <oddHeader xml:space="preserve">&amp;C&amp;"-,Bold"&amp;12Department of Finance and Administration 
House Bill 2 - General Appropriation Act- Laws 2018, 53rd Legislature, 2nd Session. Chapter 73
</oddHeader>
    <oddFooter>&amp;CPage &amp;P of &amp;N</oddFooter>
  </headerFooter>
  <rowBreaks count="1" manualBreakCount="1">
    <brk id="2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Codes Master</vt:lpstr>
      <vt:lpstr>SHARE</vt:lpstr>
      <vt:lpstr>'Codes Master'!Print_Area</vt:lpstr>
      <vt:lpstr>SHARE!Print_Area</vt:lpstr>
      <vt:lpstr>'Codes Master'!Print_Titles</vt:lpstr>
      <vt:lpstr>SHARE!Print_Titles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Gregory A. Baird</dc:creator>
  <cp:lastModifiedBy>Andrew Miner</cp:lastModifiedBy>
  <cp:lastPrinted>2018-07-25T16:41:58Z</cp:lastPrinted>
  <dcterms:created xsi:type="dcterms:W3CDTF">2014-02-27T17:30:25Z</dcterms:created>
  <dcterms:modified xsi:type="dcterms:W3CDTF">2019-04-23T20:45:33Z</dcterms:modified>
</cp:coreProperties>
</file>