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OPBUDINS\FY21 Op Bud Instructions\"/>
    </mc:Choice>
  </mc:AlternateContent>
  <bookViews>
    <workbookView xWindow="0" yWindow="0" windowWidth="9600" windowHeight="4037"/>
  </bookViews>
  <sheets>
    <sheet name="Codes Master" sheetId="2" r:id="rId1"/>
    <sheet name="SHARE" sheetId="6" r:id="rId2"/>
  </sheets>
  <definedNames>
    <definedName name="_xlnm._FilterDatabase" localSheetId="0" hidden="1">'Codes Master'!$C$1:$C$292</definedName>
    <definedName name="_xlnm.Print_Area" localSheetId="0">'Codes Master'!$1:$291</definedName>
    <definedName name="_xlnm.Print_Area" localSheetId="1">SHARE!$1:$260</definedName>
    <definedName name="_xlnm.Print_Titles" localSheetId="0">'Codes Master'!$1:$1</definedName>
    <definedName name="_xlnm.Print_Titles" localSheetId="1">SHARE!$1:$1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8" i="6" l="1"/>
  <c r="J168" i="6"/>
  <c r="L168" i="6" s="1"/>
  <c r="Q283" i="2" l="1"/>
  <c r="Q234" i="2" l="1"/>
  <c r="Q192" i="2"/>
  <c r="Q292" i="2" l="1"/>
  <c r="U191" i="2" l="1"/>
</calcChain>
</file>

<file path=xl/sharedStrings.xml><?xml version="1.0" encoding="utf-8"?>
<sst xmlns="http://schemas.openxmlformats.org/spreadsheetml/2006/main" count="3186" uniqueCount="1035">
  <si>
    <t>Sec</t>
  </si>
  <si>
    <t>Item</t>
  </si>
  <si>
    <t>Code</t>
  </si>
  <si>
    <t>Agency</t>
  </si>
  <si>
    <t>Z-Code</t>
  </si>
  <si>
    <t>Description</t>
  </si>
  <si>
    <t>FY</t>
  </si>
  <si>
    <t>Purpose</t>
  </si>
  <si>
    <t>SECTION 5 SPECIAL APPROPRIATIONS</t>
  </si>
  <si>
    <t>Bud
Ref</t>
  </si>
  <si>
    <t>Class 
Code</t>
  </si>
  <si>
    <t>68</t>
  </si>
  <si>
    <t>69</t>
  </si>
  <si>
    <t>70</t>
  </si>
  <si>
    <t>71</t>
  </si>
  <si>
    <t>Source 
of Funding</t>
  </si>
  <si>
    <t>Appropriation 
Amount</t>
  </si>
  <si>
    <t>End
Date</t>
  </si>
  <si>
    <r>
      <t xml:space="preserve">SECTION 7 DATA PROCESSING APPROPRIATIONS  </t>
    </r>
    <r>
      <rPr>
        <b/>
        <sz val="10"/>
        <color rgb="FFC00000"/>
        <rFont val="Times New Roman"/>
        <family val="1"/>
      </rPr>
      <t>PLEASE NOTE:</t>
    </r>
    <r>
      <rPr>
        <b/>
        <sz val="10"/>
        <color theme="1"/>
        <rFont val="Times New Roman"/>
        <family val="1"/>
      </rPr>
      <t xml:space="preserve"> All Section 7 Appropriations are </t>
    </r>
    <r>
      <rPr>
        <b/>
        <i/>
        <sz val="10"/>
        <color rgb="FFC00000"/>
        <rFont val="Times New Roman"/>
        <family val="1"/>
      </rPr>
      <t xml:space="preserve">contingent </t>
    </r>
    <r>
      <rPr>
        <b/>
        <sz val="10"/>
        <color theme="1"/>
        <rFont val="Times New Roman"/>
        <family val="1"/>
      </rPr>
      <t>on Project Commtttee Certification and the certification must accompany request for budget and funds.</t>
    </r>
  </si>
  <si>
    <t>……………………………………..</t>
  </si>
  <si>
    <r>
      <t xml:space="preserve">SECTION 6 SUPPLEMENTAL AND DEFICIENCY APPROPRIATIONS:  </t>
    </r>
    <r>
      <rPr>
        <b/>
        <sz val="10"/>
        <color rgb="FFFF0000"/>
        <rFont val="Times New Roman"/>
        <family val="1"/>
      </rPr>
      <t>Please Note</t>
    </r>
    <r>
      <rPr>
        <b/>
        <sz val="10"/>
        <color theme="1"/>
        <rFont val="Times New Roman"/>
        <family val="1"/>
      </rPr>
      <t xml:space="preserve">: Agency Must </t>
    </r>
    <r>
      <rPr>
        <b/>
        <sz val="10"/>
        <color rgb="FFFF0000"/>
        <rFont val="Times New Roman"/>
        <family val="1"/>
      </rPr>
      <t>Certify</t>
    </r>
    <r>
      <rPr>
        <b/>
        <sz val="10"/>
        <color theme="1"/>
        <rFont val="Times New Roman"/>
        <family val="1"/>
      </rPr>
      <t xml:space="preserve"> that no Other Funds are Availble for Use (See Certification Section on OPBUD - 4 Form)</t>
    </r>
  </si>
  <si>
    <t>GF
Amount</t>
  </si>
  <si>
    <t xml:space="preserve">Total </t>
  </si>
  <si>
    <t>Total</t>
  </si>
  <si>
    <t>ALL AGENCIES</t>
  </si>
  <si>
    <t>BUDGET</t>
  </si>
  <si>
    <t>F/H/B</t>
  </si>
  <si>
    <t>TREE NODE</t>
  </si>
  <si>
    <t>F</t>
  </si>
  <si>
    <t>ORGC</t>
  </si>
  <si>
    <t>N</t>
  </si>
  <si>
    <t>DESCRSHORT</t>
  </si>
  <si>
    <t>FIN
Date</t>
  </si>
  <si>
    <t>SETID</t>
  </si>
  <si>
    <t>DEPTID</t>
  </si>
  <si>
    <t>GF</t>
  </si>
  <si>
    <t>OSF</t>
  </si>
  <si>
    <t>ADMINISTRATIVE OFFICE OF THE COURTS</t>
  </si>
  <si>
    <t>FIRST JUDICIAL DISTRICT COURT</t>
  </si>
  <si>
    <t>ADMINISTRATIVE OFFICE OF THE DISTRICT ATTORNEYS</t>
  </si>
  <si>
    <t>PUBLIC DEFENDER DEPARTMENT</t>
  </si>
  <si>
    <t>ATTORNEY GENERAL</t>
  </si>
  <si>
    <t>GF / OSF</t>
  </si>
  <si>
    <t>Capital?</t>
  </si>
  <si>
    <t>Date SBD Received</t>
  </si>
  <si>
    <t>B</t>
  </si>
  <si>
    <t>E0000</t>
  </si>
  <si>
    <t xml:space="preserve">For redistricting expenses. Any unexpended balances remaining at the end of fiscal year 2021 from this appropriation shall not revert and shall be expended in fiscal year 2022 for the same purpose. The other state funds appropriation is from legislative cash balances. </t>
  </si>
  <si>
    <t>LEGISLATURE</t>
  </si>
  <si>
    <t>For the capitol buildings planning commission for master planning and statewide inventory purposes. The other state funds appropriation is from legislative cash balances.</t>
  </si>
  <si>
    <t>To add additional content to New Mexico OneSource, the free public access website</t>
  </si>
  <si>
    <t>To upgrade information technology systems at district courts.</t>
  </si>
  <si>
    <t xml:space="preserve">For a unified appropriation to the administrative office of the courts for equipment and vehicles at the district courts. </t>
  </si>
  <si>
    <t>For a pro tem judge in McKinley county to clear driving-while-intoxicated case backlog.</t>
  </si>
  <si>
    <t>To purchase and install furniture and equipment and convert permanent and long-term retention case files to digitization at magistrate courts.</t>
  </si>
  <si>
    <t>For a unified appropriation for magistrate court security personnel.</t>
  </si>
  <si>
    <t>To implement a statewide information management system for problem-solving courts.</t>
  </si>
  <si>
    <t>For temporary relocation and renovation costs for the magistrate court in Grant county.</t>
  </si>
  <si>
    <t xml:space="preserve">The period of time for expending one million dollars ($1,000,000) appropriated from the general fund in Subsection 5 of Section 5 of Chapter 73 of Laws 2018 for reforming the New Mexico guardianship system is extended through fiscal year 2020. </t>
  </si>
  <si>
    <t>For moving and related costs. The other state funds appropriation is from the consumer settlement fund at the office of the attorney general.</t>
  </si>
  <si>
    <t>564.0 GF / 934.0 OSF</t>
  </si>
  <si>
    <t xml:space="preserve">To digitize human resource records. </t>
  </si>
  <si>
    <t>To purchase and install network switches.</t>
  </si>
  <si>
    <t>To upgrade magistrate court phone systems</t>
  </si>
  <si>
    <t>To upgrade the court voicemail system.</t>
  </si>
  <si>
    <t>BERNALILLO COUNTY METRO COURT</t>
  </si>
  <si>
    <t xml:space="preserve">To pay an approved emergency loan from the board of finance to purchase the lot adjacent to the north of the court. </t>
  </si>
  <si>
    <t>FIRST JUDICIAL DISTRICT ATTORNEY</t>
  </si>
  <si>
    <t>To purchase office furniture and telephones.</t>
  </si>
  <si>
    <t xml:space="preserve">The period of time for expending the six hundred thousand dollars ($600,000) appropriated from the general fund and five hundred thousand dollars ($500,000) appropriated from the ignition interlock fund in Subsection 13 of Section 5 of Chapter 73 of Laws 2018 for a data-driven prosecution pilot program, the six hundred thousand dollars ($600,000) appropriated from the general fund in Subsection 14 of Section 5 of Chapter 73 of Laws 2018 for case prosecution, and the eight hundred thousand dollars ($800,000)  appropriated from the general fund in Subsection 15 of Section 5 of Chapter 73 of Laws 2018 to address  case backlog is extended through fiscal year 2021 and may be used for other purposes. </t>
  </si>
  <si>
    <t>SECOND JUDICIAL DISTRICT ATTORNEY</t>
  </si>
  <si>
    <t xml:space="preserve">Any unexpended balances remaining at the end of fiscal year 2020 from revenues received in fiscal year 2020 and prior years by a district attorney or the administrative office of the district attorneys from the United States department of justice pursuant to the southwest border prosecution initiative shall not revert and shall remain with the recipient district attorney's office for expenditure in fiscal year 2021. Prior to November 1, 2020, the administrative office of the district attorneys shall provide to the department of finance and administration and the legislative finance committee a detailed report documenting the amount of all southwest border prosecution initiative funds that do not revert at the end of fiscal year 2020 for each of the district attorneys and the administrative office of the district attorneys. </t>
  </si>
  <si>
    <t xml:space="preserve">Any unexpended balances remaining at the end of fiscal year 2020 from revenues received in fiscal year 2020 and prior years by a district attorney from any Native American tribe, pueblo or political subdivision pursuant to a contract, memorandum of understanding, joint powers agreement or grant shall not revert and shall remain with the recipient district attorney's office for expenditure in fiscal year 2021. Prior to November 1, 2020, the administrative office of the district attorneys shall provide to the department of finance and administration and the legislative finance committee a detailed report N23documenting the amount of all funds received from Native American tribes, pueblos and political subdivisions pursuant to a contract, memorandum of understanding, joint powers agreement or grant that do not revert at the end of fiscal year 2020 for each of the district attorneys and the administrative office of the district attorneys. </t>
  </si>
  <si>
    <t>To purchase legal software for discovery research.</t>
  </si>
  <si>
    <t>To purchase vehicles.</t>
  </si>
  <si>
    <t xml:space="preserve">For warrant round up initiative. The internal service funds/interagency transfers appropriation is from the consumer settlement fund. </t>
  </si>
  <si>
    <t>IAT</t>
  </si>
  <si>
    <t>For interstate water litigation costs. The internal service funds/interagency transfers appropriation is from the consumer settlement fund.</t>
  </si>
  <si>
    <t xml:space="preserve">For tobacco litigation. The internal service funds/interagency transfers appropriation is from the consumer settlement fund. </t>
  </si>
  <si>
    <t xml:space="preserve">For extraordinary litigation expenses, including litigation regarding the tobacco master settlement and the investigation and prosecution of clergy abuse in New Mexico. The internal service funds/interagency transfers appropriation is from the consumer settlement fund. </t>
  </si>
  <si>
    <t>TAXATION AND REVENUE DEPARTMENT</t>
  </si>
  <si>
    <t>DEPARTMENT OF FINANCE AND ADMINISTRATION</t>
  </si>
  <si>
    <t xml:space="preserve">The period of time for expending the five hundred thousand dollars ($500,000) appropriated from the general fund in Subsection 42 of Section 5 of Chapter 271 of Laws 2019 for a comprehensive review and reengineering of the existing state chart of accounts is extended through fiscal year 2021. </t>
  </si>
  <si>
    <t>For a youth symphony music program and concerts in Roswell, New Mexico.</t>
  </si>
  <si>
    <t xml:space="preserve">For disbursement to the renewable energy transmission authority for operating costs. The renewable energy transmission authority shall report to the New Mexico finance authority oversight committee on the status of the agency's operating budget. </t>
  </si>
  <si>
    <t xml:space="preserve">For the civil legal services fund. Any unexpended balances remaining at the end of fiscal year 2021 shall not revert and may be expended in subsequent fiscal years. </t>
  </si>
  <si>
    <t xml:space="preserve">For the planning and design of a Route 66 west central center on history and low-rider culture in Albuquerque, New Mexico. </t>
  </si>
  <si>
    <t xml:space="preserve">To install solar panels at the Abe Montoya recreation center in Las Vegas, New Mexico. </t>
  </si>
  <si>
    <t>GENERAL SERVICES DEPARTMENT</t>
  </si>
  <si>
    <t>EDUCATIONAL RETIREMENT BOARD</t>
  </si>
  <si>
    <t xml:space="preserve">The period of time for expending the one million five hundred forty-five thousand nine hundred dollars ($1,545,900) appropriated from other state funds in Subsection 44 of Section 5 of Chapter 271 of Laws 2019 for expenditures required to implement and conduct a data cleanse project is extended through fiscal year 2021. The other state funds appropriation is from the educational retirement fund. </t>
  </si>
  <si>
    <t>NEW MEXICO SENTENCING COMMISSION</t>
  </si>
  <si>
    <t xml:space="preserve">The period of time for expending the five hundred ten thousand dollars ($510,000) appropriated from the general fund in Section 41 of Chapter 279 of Laws 2019 to support data governance structure is extended through fiscal year 2021. </t>
  </si>
  <si>
    <t xml:space="preserve">The period of time for expending the one hundred seventy-eight thousand five hundred dollars ($178,500) appropriated from the general fund in Section 40 of Chapter 278 of Laws 2019 to award grants to support a criminal justice data-sharing network is extended through fiscal year 2021. </t>
  </si>
  <si>
    <t xml:space="preserve">The period of time for expending the two hundred eighteen thousand five hundred dollars ($218,500) appropriated from the general fund in Section 10 of Chapter 278 of Laws 2019 for crime reduction grants to support a criminal justice data-sharing network is extended through fiscal year 2021. </t>
  </si>
  <si>
    <t>DEPARTMENT OF INFORMATION TECHNOLOGY</t>
  </si>
  <si>
    <t xml:space="preserve">For the replacement or upgrade of outdated information technology equipment and software. The department of information technology in consultation with the department of finance and administration shall manage the process of deploying these funds to state agencies based on updated inventory and replacement schedules. </t>
  </si>
  <si>
    <t>SECRETARY OF STATE</t>
  </si>
  <si>
    <t xml:space="preserve">For secured containers and video surveillance equipment for return of absentee voter mailed ballots in all counties. </t>
  </si>
  <si>
    <t>For Americans with Disabilities Act compliant equipment at Native American voting sites.</t>
  </si>
  <si>
    <t>TOURISM DEPARTMENT</t>
  </si>
  <si>
    <t>For branded partnerships between New Mexico true and the special olympics</t>
  </si>
  <si>
    <t xml:space="preserve">The period of time for expending the six hundred thousand dollars ($600,000) appropriated from the general fund in Subsection 51 of Section 5 of Chapter 271 of Laws 2019 for the marketing and promotion of the inaugural Virgin Galactic flight in New Mexico is extended through fiscal year 2021. </t>
  </si>
  <si>
    <t>ECONOMIC DEVELOPMENT DEPARTMENT</t>
  </si>
  <si>
    <t>For a twenty-year, statewide economic development plan.</t>
  </si>
  <si>
    <t>For economic development projects pursuant to the Local Economic Development Act. Any unexpended balances emaining at the end of the fiscal year 2021 shall not revert and may be expended in future fiscal years.</t>
  </si>
  <si>
    <t xml:space="preserve">Any unexpended balances remaining from appropriations and extensions to appropriations made from the general fund in Section 5 of Chapter 271 of Laws 2019, any unexpended balances remaining from appropriations made from the mortgage regulatory fund in Section 70 of Chapter 3 of Laws 2015 in the first special session of 2015 and any unexpended balances remaining from the rural infrastructure revolving loan fund in Section 77 of Chapter 3 of Laws 2015 in the first special session of 2015 shall not revert and shall be available for expenditure in future fiscal years. </t>
  </si>
  <si>
    <t>To the development training fund for the job training incentive program.</t>
  </si>
  <si>
    <t>REGULATION AND LICENSING DEPARTMENT</t>
  </si>
  <si>
    <t>OFFICE OF THE SUPERINTENDENT OF INSURANCE</t>
  </si>
  <si>
    <t>For actuarial studies.</t>
  </si>
  <si>
    <t>For information technology security.</t>
  </si>
  <si>
    <t>CULTURAL AFFAIRS DEPARTMENT</t>
  </si>
  <si>
    <t xml:space="preserve">The balance of the general fund appropriation in Subsection 66 of Section 5 of Chapter 271 of Laws 2019 for design, site preparation, construction and equipment for storage expansion at the center for New Mexico archaeology in Santa Fe county shall not be expended for the original purpose but is appropriated to expand storage for the cultural affairs department. </t>
  </si>
  <si>
    <t xml:space="preserve">The period of time for expending the two hundred thousand dollars ($200,000) appropriated from the general fund to the cultural affairs department in Subsection 67 of Section 5 of Chapter 271 of Laws 2019 for planning and initiation of operations at the contemporary art space in the Santa Fe railyard building owned by the cultural affairs department, the New Mexico museum of art Vladem contemporary, is extended through fiscal year 2021. </t>
  </si>
  <si>
    <t>DEPARTMENT OF GAME AND FISH</t>
  </si>
  <si>
    <t xml:space="preserve">For the management and protection of threatened and endangered species. The other state funds appropriation is from the game protection fund. </t>
  </si>
  <si>
    <t>ENERGY, MINERALS AND NATURAL RESOURCES DEPARTMENT</t>
  </si>
  <si>
    <t>The appropriation to the energy, minerals and natural resources department for the Carlsbad brine well remediation fund in Subsection 67 of Section 5 of Chapter 73 of Laws 2018 for expenditure in fiscal year 2021 may be expended in fiscal years 2020 and 2021.</t>
  </si>
  <si>
    <t xml:space="preserve">To prcmote cost effective investments in clean energy production and rnanagement for the purposes of growing the economy. </t>
  </si>
  <si>
    <t>INTERTRIBAL CEREMONIAL OFFICE</t>
  </si>
  <si>
    <t>For event production and strategic deve:opment of the intertribal ceremonial event􀁭</t>
  </si>
  <si>
    <t xml:space="preserve">To inventory, appraise and secure Native cultural artifacts. </t>
  </si>
  <si>
    <t>STATE ENGINEER</t>
  </si>
  <si>
    <t xml:space="preserve">For initiation and plannirng phase to improve or replace the water rights adjudication tracking system. </t>
  </si>
  <si>
    <t>For statewide dam projects.</t>
  </si>
  <si>
    <t>3,500.0 GF / 1,000.0 OSF</t>
  </si>
  <si>
    <t xml:space="preserve">For litigation, settlement and compliance activities related to the Pecos river compact. </t>
  </si>
  <si>
    <t xml:space="preserve">For litigation, settlement and compliance activities related to the Rio Grande compact. The other state funds appropriation is from the consumer settlement fund. </t>
  </si>
  <si>
    <t>For a pilot operation and maintenance program for aging water measurement and metering stations.</t>
  </si>
  <si>
    <t>COMMISSION ON THE STATUS OF WOMEN</t>
  </si>
  <si>
    <t xml:space="preserve">The period of time for expending the one hundred thousand dollars ($100,000) appropriated from the general fund in Section 17 of Chapter 278 of Laws 2019 to fund the commission on the status of women pursuant to Section 28-3-2 NMSA 1978, the fifty thousand dollars ($50,000) appropriated from the general fund in Section 58 of Chapter 278 of Laws 2019 for operational expenses, the fifty-five thousand dollars ($55,000) appropriated from the general fund in Section 13 of Chapter 279 of Laws 2019 for operational expenses and the eighty thousand dollars ($80,000) appropriated from the general fund in Section 48 of Chapter 279 of Laws 2019 for operational expenses is extended through fiscal year 2021. </t>
  </si>
  <si>
    <t>COMMISSION FOR DEAF AND HARD OF HEARING PERSONS</t>
  </si>
  <si>
    <t>500.0 GF/ 500.0 OSF</t>
  </si>
  <si>
    <t>INDIAN AFFAIRS DEPARTMENT</t>
  </si>
  <si>
    <t>To support urban Native Americans.</t>
  </si>
  <si>
    <t xml:space="preserve">For the missing and murdered indigenous women task force. </t>
  </si>
  <si>
    <t>To preserve and protect the records, documents, transcripts, photos, recordings and news accounts related to the return of blue lake to the Taos pueblo and for the development of a documentary and education programs and materials.</t>
  </si>
  <si>
    <t>EARLY CHILDHOOD EDUCATION AND CARE DEPARTMENT</t>
  </si>
  <si>
    <t>The period of time for expending the one million two hundred fifty thousand dollars ($1,250,000) appropriated from the general fund in Subsection 38 of Section 5 of Chapter 271 of Laws 2019 for establishing the early childhood education and care department is extended through fiscal year 2021</t>
  </si>
  <si>
    <t>For risk and other assessments, agency audit services, lease of office space and other operational needs.</t>
  </si>
  <si>
    <t>AGING AND LONG TERM SERVICES DEPARTMENT</t>
  </si>
  <si>
    <t xml:space="preserve">For current and projected shortfalls in the other costs category to provide adequate funding for area agencies on aging and providers. </t>
  </si>
  <si>
    <t>For a reserve for emergency advancements in the aging network.</t>
  </si>
  <si>
    <t>HUMAN SERVICES DEPARTMENT</t>
  </si>
  <si>
    <t xml:space="preserve">To assist food banks in meeting the needs of food insecure New Mexicans. </t>
  </si>
  <si>
    <t>DEVELOPMENTAL DISABILITIES PLANNING COUNCIL</t>
  </si>
  <si>
    <t>To replace information technology equipment.</t>
  </si>
  <si>
    <t xml:space="preserve">Any unexpended balances in the office of guardianship program of the developmental disabilities planning council remaining at the end of fiscal year 2020 from appropriations made from the general fund and  internal service funds/interagency transfers shall not revert. </t>
  </si>
  <si>
    <t xml:space="preserve">For a consultant to assess and propose improvements to the database for the office of guardianship. The other state funds appropriation is from fund balances. </t>
  </si>
  <si>
    <t xml:space="preserve">For a rate study to determine appropriate fees for legal professional, professional guardian and treatment guardian contractors. </t>
  </si>
  <si>
    <t>DEPARTMENT OF HEALTH</t>
  </si>
  <si>
    <t>Any unexpended balances in the health certification and licensing division remaining at the end of fiscal year 2020 from appropriations made from all funds shall not revert and shall be expended in fiscal year 2021 for receivership services.</t>
  </si>
  <si>
    <t xml:space="preserve">Any unexpended balances in the administrative program in all categories remaining at the end of fiscal year 2020 from appropriations made from federal indirect funds shall not revert and shall be expended in fiscal year 2021 to support the administrative services division to ensure adequate staffing is available to support all business areas of the department of health. </t>
  </si>
  <si>
    <t xml:space="preserve">Any unexpended balances in the developmental disabilities support program of the department of health remaining at the end of fiscal year 2020 from appropriations made from all funds shall not revert and shall be expended in fiscal year 2021 to support the developmental disabilities waiver and support waiver. </t>
  </si>
  <si>
    <t>To continue the long-acting reversible contraception mentorship program.</t>
  </si>
  <si>
    <t xml:space="preserve">To provide naloxone for local law enforcement agencies. </t>
  </si>
  <si>
    <t>For master planning assessments for five department of health hospitals.</t>
  </si>
  <si>
    <t xml:space="preserve">For past and projected shortfalls in the personal services and employee benefit costs category in the facilities management program for the New Mexico veterans home. </t>
  </si>
  <si>
    <t xml:space="preserve">The period of time for expending the two million dollars ($2,000,000) appropriated from the general fund in Subsection 85 of Section 5 of Chapter 271 of Laws 2019 for Jackson lawsuit trial expenses is extended through fiscal year 2021. </t>
  </si>
  <si>
    <t xml:space="preserve">Any unexpended balances in the vital records and health statistics bureau of the epidemiology and response program remaining at the end of fiscal year 2020 from appropriations made from the general fund and federal funds shall not revert and shall be expended in fiscal year 2021. </t>
  </si>
  <si>
    <t>DEPARTMENT OF ENVIRONMENT</t>
  </si>
  <si>
    <t>For a well testing program of contaminated drinking and agricultural water resources in Curry and Roosevelt counties.</t>
  </si>
  <si>
    <t>For a cost share for clean up of the Pecos mine and El Molino operable units.</t>
  </si>
  <si>
    <t>For personal services and employee benefits costs.</t>
  </si>
  <si>
    <t>OFFICE OF THE NATURAL RESOURCES TRUSTEE</t>
  </si>
  <si>
    <t>For the natural resources trustee fund.</t>
  </si>
  <si>
    <t>CHILDREN, YOUTH AND FAMILIES DEPARTMENT</t>
  </si>
  <si>
    <t>For new behavioral health programs.</t>
  </si>
  <si>
    <t>CORRECTIONS DEPARTMENT</t>
  </si>
  <si>
    <t xml:space="preserve">For ongoing litigation and protection planning related to the release of per- and poly-fluorinated alkyl substances by the United States department of defense in New Mexico. </t>
  </si>
  <si>
    <t xml:space="preserve">For a recidivism-reduction programming plan and supplies for programs to reduce recidivism. The corrections department shall present the recidivism-reduction programming plan for fiscal years 2023 through 2025, including a current program inventory/ program capacity and enrollment, number of inmates whose risk-needs assessments indicate they should participate in each program but are not enrolled, incentives for participation, program cost and metrics of program effectiveness to the legislative finance committee and the department of finance and administration by September 1, 2021. The other state funds appropriation is from the penitentiary income fund. </t>
  </si>
  <si>
    <t>3,000.0 GF / 22,000 OSF</t>
  </si>
  <si>
    <t xml:space="preserve">For a pilot program with the taxation and revenue department to provide inmates near release with valid state identification. The other state funds appropriation is from the penitentiary income fund. </t>
  </si>
  <si>
    <t xml:space="preserve">For independent validation of the correctional offender management profiling for alternative sanctions risk-needs assessment tool and to pilot risk-needs assessments for all inmates within one year of release. The other state funds appropriation is from the penitentiary income fund. </t>
  </si>
  <si>
    <t xml:space="preserve">To pilot satellite training academies statewide. The other state funds appropriation is from the penitentiary income fund. </t>
  </si>
  <si>
    <t>DEPARTMENT OF PUBLIC SAFETY</t>
  </si>
  <si>
    <t xml:space="preserve">To purchase a robot for the New Mexico state police bomb squad. </t>
  </si>
  <si>
    <t xml:space="preserve">For computer-aided dispatch information technology hardware. </t>
  </si>
  <si>
    <t xml:space="preserve">For a data-sharing project with the administrative office of the courts. </t>
  </si>
  <si>
    <t xml:space="preserve">The period of time to expend the one hundred thousand dollars ($100,000) appropriated from the general fund in Subsection 98 of Section 5 of Chapter 73 of Laws 2018 to maintain a flash roll for criminal investigations by the New Mexico state police is extended through fiscal year 2021. </t>
  </si>
  <si>
    <t>To purchase and equip law enforcement vehicles.</t>
  </si>
  <si>
    <t>HOMELAND SECURITY AND EMERGENCY MANAGEMENT</t>
  </si>
  <si>
    <t xml:space="preserve">For border security, public health and communications including one hundred thousand dollars ($100,000) for distribution to law enforcement agencies in border counties. </t>
  </si>
  <si>
    <t>For information technology hardware and software.</t>
  </si>
  <si>
    <t>For office furniture.</t>
  </si>
  <si>
    <t>Any unexpended balances in the project design and construction program, the highway operations program and the modal program of the department of transportation remaining at the end of fiscal year 2020 from appropriations made from other state funds shall not revert and shall be expended in fiscal year 2021.</t>
  </si>
  <si>
    <t>DEPARTMENT OF TRANSPORTATION</t>
  </si>
  <si>
    <t>PUBLIC EDUCATION DEPARTMENT</t>
  </si>
  <si>
    <t>For career technical education programs that support targeted online learning experiences that integrate algebra and geometry into career technical education coursework and develop career pathways and career readiness and career technical education programming, including work-based learning, professional development and apprenticeships. The other state funds appropriation is from the public education reform fund.</t>
  </si>
  <si>
    <t>To develop culturally and linguistically appropriate instructional materials and curricula. The other state funds appropriation is from the public education reform fund.</t>
  </si>
  <si>
    <t>For cybersecurity and data systems upgrades. The other state funds appropriation is from the public education reform fund.</t>
  </si>
  <si>
    <t>For an early literacy summer professional development program and other early literacy initiatives. The other state funds appropriation is from the public education reform fund.</t>
  </si>
  <si>
    <t xml:space="preserve">For a biliteracy framework study. </t>
  </si>
  <si>
    <t xml:space="preserve">For an educator evaluation system. The other state funds appropriation is from the public education reform fund. </t>
  </si>
  <si>
    <t xml:space="preserve">For national board certification grants contingent on enactment of House Bill 102 or similar legislation in the second session of the fifty-fourth legislature. The other state funds appropriation is from the public education reform fund. </t>
  </si>
  <si>
    <t xml:space="preserve">For school improvement grants at public schools previously identified as a more rigorous intervention school by the public education department. The other state funds appropriation is from the public education reform fund. </t>
  </si>
  <si>
    <t xml:space="preserve">For the grow your own teachers fund. The other state funds appropriation is from the public education reform fund. </t>
  </si>
  <si>
    <t xml:space="preserve">For a statewide special education convening. The other state funds appropriation is from the public education reform fund. </t>
  </si>
  <si>
    <t xml:space="preserve">For legal fees related to defending the state in Martinez v. state of New Mexico No. D-101-CV-2014-00793 and Yazzie v. state of New Mexico No. D-101-CV-2014-02224. </t>
  </si>
  <si>
    <t>PUBLIC SCHOOL FACILITIES AUTHORITY</t>
  </si>
  <si>
    <t xml:space="preserve">For maintenance, repairs and other infrastructure expenditures in school districts and state-chartered charter schools that receive federal impact payments for students residing on Indian lands. The public school facilities authority shall allocate an amount to each school district and state-chartered charter school that is proportionate to their share of federal revenue pursuant to Paragraph (2) of Subsection C of Section 22-8-25 NMSA 1978 for students residing on Indian lands. The other state funds appropriation is from the public school capital outlay fund. </t>
  </si>
  <si>
    <t>95.0 GF / 1,500.0 OSF</t>
  </si>
  <si>
    <t>HIGHER EDUCATION DEPARTMENT</t>
  </si>
  <si>
    <t xml:space="preserve">For financial aid for low-income students. The appropriation includes nine million seven hundred thousand dollars ($9,700,000) for the legislative lottery tuition fund, five million dollars ($5,000,000) for the teacher preparation affordability scholarship fund, five million dollars ($5,000,000) for the opportunity scholarship, and three hundred thousand dollars ($300,000) for collaborative projects between the higher education department and public higher education institutions to increase student completion of the free application for federal student aid. </t>
  </si>
  <si>
    <t>UNIVERSITY OF NEW MEXICO (via HED)</t>
  </si>
  <si>
    <t xml:space="preserve">To the cancer center of the university of New Mexico health sciences center. </t>
  </si>
  <si>
    <t>To the University of New Mexico bureau of business and economic research to conduct a study and present to taxation and revenue department and the revenue stabilization and tax policy committee no later than October 1, 2020.</t>
  </si>
  <si>
    <t>NEW MEXICO STATE UNIVERSITY (via HED)</t>
  </si>
  <si>
    <t xml:space="preserve">To the New Mexico department of agriculture for the soil and water conservation commission for a pilot agricultural and natural resources grant program. No more than six hundred thousand dollars ($600,000) from this appropriation may be expended in each fiscal year from fiscal years 2021 through 2023. </t>
  </si>
  <si>
    <t>COMPUTER SYSTEMS ENHANCEMENT FUND (via DFA)</t>
  </si>
  <si>
    <t xml:space="preserve">For transfer to the computer systems enhancement fund for system replacements or enhancements. </t>
  </si>
  <si>
    <t>PUBLIC SCHOOL SUPPORT (via PED)</t>
  </si>
  <si>
    <t xml:space="preserve">For instructional materials. The public education department shall distribute an amount to each school district and charter school that is proportionate to each school district's and charter school's share of total program units computed pursuant to Section 22-8-18 NMSA 1978. The secretary of public education shall not make an award to a school district or charter school that does not provide a description of how the portion of the state equalization guarantee distribution attributable to instructional materials was used. The secretary of public education shall not make an award to a school district or charter school that demonstrates budgeted spending levels for instructional materials are sufficient to provide a free and appropriate public education to all students. The other state funds appropriation is from the public education reform fund. </t>
  </si>
  <si>
    <t xml:space="preserve">For a unified supplemental appropriation for shortfalls related to the consolidation of magistrate courts statewide. </t>
  </si>
  <si>
    <t>For expert witness fees in capital trials.</t>
  </si>
  <si>
    <t>TWELFTH JUDICIAL DISTRICT ATTORNEY</t>
  </si>
  <si>
    <t>For contract defense attorneys and expert litigation services.</t>
  </si>
  <si>
    <t xml:space="preserve">For a unified supplemental appropriation for agencies with prior year budget deficits due to overreversions. </t>
  </si>
  <si>
    <t xml:space="preserve">To the public school insurance fund to pay insurance claims. </t>
  </si>
  <si>
    <t>PUBLIC SCHOOL INSURANCE AUTHORITY</t>
  </si>
  <si>
    <t xml:space="preserve">To address a payroll deficiency at the child wellness center. </t>
  </si>
  <si>
    <t>For costs of conducting and administering the 2019 regular local election.</t>
  </si>
  <si>
    <t xml:space="preserve">For shortfalls in the 2020 elections program. </t>
  </si>
  <si>
    <t>PUBLIC EMPLOYEE LABOR RELATIONS BOARD</t>
  </si>
  <si>
    <t>For past unpaid bills to the general services department for public liability, surety bond and workers compensation insurances.</t>
  </si>
  <si>
    <t>ETHICS COMMISSION</t>
  </si>
  <si>
    <t xml:space="preserve">To hire staff and contractors, to purchase information technology and services, furniture, equipment and for other operating expenses. </t>
  </si>
  <si>
    <t>For a shortfall in the personal services and employee benefits category.</t>
  </si>
  <si>
    <t>STATE RACING COMMISSION</t>
  </si>
  <si>
    <t>For information technology equipment and supplies for equine testing.</t>
  </si>
  <si>
    <t>For deficiency as listed in audits from fiscal year 2017 and prior years related to sweeps of funds.</t>
  </si>
  <si>
    <t>SPACEPORT AUTHORITY</t>
  </si>
  <si>
    <t xml:space="preserve">For shortfalls in the personal services and employee benefits and contractual services categories. The other state funds appropriation is from customer revenues. </t>
  </si>
  <si>
    <t>250.0 GF / 1,221.0 OSF</t>
  </si>
  <si>
    <t>LIVESTOCK BOARD</t>
  </si>
  <si>
    <t xml:space="preserve">For personal services and employee benefits costs for an agency director and part-time administrative assistant. </t>
  </si>
  <si>
    <t>GF / FED</t>
  </si>
  <si>
    <t>1,200.0 GF / 2,461.9 FED</t>
  </si>
  <si>
    <t xml:space="preserve">For modifications to the automated system program and eligibility network to comply with federal and Debra Hatten-Gonzales lawsuit requirements and meet the federal food and nutrition service requirements for state investment. </t>
  </si>
  <si>
    <t>For litigation settlement with five behavioral health providers.</t>
  </si>
  <si>
    <t>IAT / FED</t>
  </si>
  <si>
    <t>31,666.8 IAT / 76,252.6 FED</t>
  </si>
  <si>
    <t xml:space="preserve">For training and licensing of guardianship staff. The other state funds appropriation is from fund balances. </t>
  </si>
  <si>
    <t>For shortfalls in the personal services and employee benefits category in the administration program.</t>
  </si>
  <si>
    <t xml:space="preserve">For personal services and employee benefits costs in the facilities management program. </t>
  </si>
  <si>
    <t xml:space="preserve">To address the projected increase in the number of children referred to and determined eligible for the farnily, infant, toddler program. </t>
  </si>
  <si>
    <t xml:space="preserve">To replace hospital bedsr mattresses and support equipment at the Fort Bayard medical center. </t>
  </si>
  <si>
    <t>For staff positions to expand the licensing and regulatory oversight to assisted living centersr boarding homes and crisis triage centers statewide.</t>
  </si>
  <si>
    <t xml:space="preserve">For shortfalls in the personal service and employee benefits, contractual services and other categories in the laboratory services program. </t>
  </si>
  <si>
    <t xml:space="preserve">For shortfalls in the environmental protection program. </t>
  </si>
  <si>
    <t xml:space="preserve">For water pollution prevention and control programs. </t>
  </si>
  <si>
    <t xml:space="preserve">For a projected shortfall in operating costs in the inmate management and control program. The other state funds appropriation is from the penitentiary income fund. </t>
  </si>
  <si>
    <t xml:space="preserve">For a projected shortfall in medical and pharmaceutical costs in the inmate management and control program. </t>
  </si>
  <si>
    <t xml:space="preserve">For the teacher loan repayment program. The other state funds appropriation is from the teacher loan repayment fund. </t>
  </si>
  <si>
    <t>For the teacher preparation affordability scholarship program. The other state funds appropriation is from the teacher preparation affordability scholarship fund.</t>
  </si>
  <si>
    <t xml:space="preserve">A school district or charter school that provides a department-approved K-5 plus program as defined in Section 22-13D-2.B. NMSA 1978 to all elementary school students in fiscal year 2020 shall be eligible to generate K-5 plus program units using the total average number of elementary school students enrolled on the second and third reporting date of the 2018-2019 school year multiplied by the cost differential factor of three-tenths as established in Section 22-8-23.11 NMSA 1978. </t>
  </si>
  <si>
    <t>To implement a statewide criminal justice data-sharing system.</t>
  </si>
  <si>
    <t>To implement an integrated electronic court notices solution for the court's case management system.</t>
  </si>
  <si>
    <t>To implement an integrated docwnent management system and a redundant storage system for digital archives.</t>
  </si>
  <si>
    <t xml:space="preserve">To implement an employee access and security control system. </t>
  </si>
  <si>
    <t xml:space="preserve">To implement enhancements for combined reporting in the tax administration software system of the taxation and revenue department. </t>
  </si>
  <si>
    <t xml:space="preserve">The period of time for expending the two million dollars ($2,000,000) appropriated from the delinquent property tax fund in Subsection 6 of Section 7 of Chapter 11 of Laws 2016 as extended in Subsection 7 of Section 7 of Chapter 73 of Laws 2018 as extended in Subsection 8 of Section 7 of Chapter 271 of Laws 2019 to modernize the property tax business system is extended through fiscal year 2021. </t>
  </si>
  <si>
    <t>To develop a web-based interface for the comprehensive annual financial report system software.</t>
  </si>
  <si>
    <t xml:space="preserve">The period of time for expending the one million two hundred fifty thousand dollars ($1r 250r 000) appropriated from the computer systems enhancement fund in Subsection 8 of Section 7 of Chapter 73 of Laws 2018 to implement an enterprise budgeting system is extended through fiscal year 2021. </t>
  </si>
  <si>
    <t xml:space="preserve">For the initiation and planning phase to implement a commercial off-the-shelf business filing software solution. </t>
  </si>
  <si>
    <t xml:space="preserve">The period of time for expending the nine hundred eighty-five thousand dollars ($985,000) appropriated from the computer systems enhancement fund in Subsection 14 of Section 7 of Chapter 73 of Laws 2018 to purchase and implement a campaign finance information system is extended through fiscal year 2021. </t>
  </si>
  <si>
    <t>STATE PERSONNEL OFFICE</t>
  </si>
  <si>
    <t xml:space="preserve">To purchase and install interactive technology at four statewide visitor information centers. </t>
  </si>
  <si>
    <t>GAMING CONTROL BOARD</t>
  </si>
  <si>
    <t xml:space="preserve">To purchase and implement a gaming central monitoring system. </t>
  </si>
  <si>
    <t xml:space="preserve">To upgrade the cultural resources information system to include online payments, improve security and to meet payment card industry compliance. The other state funds appropriation is from fund balances. </t>
  </si>
  <si>
    <t xml:space="preserve">The period of time for expending the three hundred fifty thousand dollars ($350,000) appropriated from the computer systems enhancement fund in Subsection 17 of Section 7 of Chapter 73 of Laws 2018 to purchase and implement a commercial off-the-shelf ticketing and admission system is extended through fiscal year 2021. </t>
  </si>
  <si>
    <t>COMMISSIONER OF PUBLIC LANDS</t>
  </si>
  <si>
    <t xml:space="preserve">To purchase and install hardware and software for satellite imagery analytics. The other state funds appropriation is from the state lands maintenance fund. </t>
  </si>
  <si>
    <t xml:space="preserve">The period of time for expending the five million dollars ($5,000,000) appropriated from the state lands maintenance fund in Subsection 19 of Section 7 of Chapter 73 of Laws 2018 to continue the replacement of the oil and natural gas administration revenue database royalty administration functionality is extended through fiscal year 2021. </t>
  </si>
  <si>
    <t xml:space="preserve">To continue the replacement of the oil and natural gas administration revenue database royalty administration functionality. The other state funds appropriation is from the state lands maintenance fund. </t>
  </si>
  <si>
    <t xml:space="preserve">To consolidate and modernize information technology systems for integration with the human services department's medicaid management information system replacement project. </t>
  </si>
  <si>
    <t>OSF / FED</t>
  </si>
  <si>
    <t>2,832.5 OSF / 5,498.4 FED</t>
  </si>
  <si>
    <t xml:space="preserve">To continue to enhance or replace the current child support enforcement system. </t>
  </si>
  <si>
    <t>To continue the implementation phase of the medicaid management information system replacement project.</t>
  </si>
  <si>
    <t>4,104.1 OSF / 36,146.3 FED</t>
  </si>
  <si>
    <t xml:space="preserve">The period of time for expending the five million dollars ($5,000,000) appropriated from the computer systems enhancement fund in Subsection 9 of Section 7 of Chapter 135 of Laws 2017 as extended in Subsection 19 of Section 7 of Chapter 271 of Laws 2019 for replacement of the medicaid management information system is extended through fiscal year 2021. </t>
  </si>
  <si>
    <t xml:space="preserve">The period of time for expending the three million four hundred thousand dollars ($3,400,000) appropriated from other state funds in Subsection 19 of Section 7 of Chapter 101 of Laws 2015 as extended in Subsection 8 of Section 7 of Chapter 135 of Laws 2017 as extended in Subsection 20 of Section 7 of Chapter 271 of Laws 2019 for the planning phase to enhance or replace the current child support enforcement system is extended through fiscal year 2021. The other state funds appropriation is from fund balances. </t>
  </si>
  <si>
    <t xml:space="preserve">The period of time for expending the six million eight hundred one thousand nine hundred dollars ($6,801,900) appropriated from the computer systems enhancement fund in Subsection 21 of Section 7 of 
Chapter 73 of Laws 2018 to continue the implementation of the medicaid management information system replacement project is extended through fiscal year 2021. </t>
  </si>
  <si>
    <t>To continue the implementation of a database for healthcare cost data.</t>
  </si>
  <si>
    <t>To continue the implementation of an enterprise electronic health records system.</t>
  </si>
  <si>
    <t xml:space="preserve">The period of time for expending the twenty thousand dollars ($20,000) appropriated from the computer systems enhancement fund in Subsection 25 of Section 7 of Chapter 73 of Laws 2018 to purchase and implement a commercial off-the-shelf incident management system is extended through fiscal year 2021. </t>
  </si>
  <si>
    <t xml:space="preserve">The period of time for expending the twenty thousand dollars ($20,000) appropriated from the computer systems enhancement fund in Subsection 22 of Section 7 of Chapter 73 of Laws 2018 to upgrade the children's medical services medicaid provider enrollment system to integrate with the human services department's medicaid management information system replacement project is extended through fiscal year 2021. </t>
  </si>
  <si>
    <t>The period of time for expending the thirty-five thousand dollars ($35,000) appropriated from the computer systems enhancement fund in Subsection 23 of Section 7 of Chapter 73 of Laws 2018 to purchase hardware and software to implement a facilities licensing system is extended through fiscal year 2021.</t>
  </si>
  <si>
    <t xml:space="preserve">The period of time for expending the twenty-five thousand dollars ($25,000) appropriated from the computer systems enhancement fund in Subsection 24 of Section 7 of Chapter 73 of Laws 2018 to integrate the families first medicaid eligibility system with the human services department t s medicaid management information system replacement project is extended through fiscal year 2021. </t>
  </si>
  <si>
    <t xml:space="preserve">The period of time for expending the two million four hundred thousand dollars ($2,400,000) appropriated from the computer systems enhancement fund in Subsection 10 of Section 7 of Chapter 135 of Laws 2017 as extended in Subsection 25 of Section 7 of Chapter 271 of Laws 2019 to continue the implementation of the developmental disabilities client management support system is extended through fiscal year 2021. </t>
  </si>
  <si>
    <t xml:space="preserve">The period of time for expending the two million seven hundred fifty thousand dollars ($2,750,000) appropriated from the computer systems enhancement fund in Subsection 26 of Section 7 of Chapter 73 of Laws 2018 to purchase and implement an integrated docUIO.ent management system and upgrade the vital records database is extended through fiscal year 2021. </t>
  </si>
  <si>
    <t>To implement an enterprise environmental information system for the department of environment programs.</t>
  </si>
  <si>
    <t xml:space="preserve">The balance of the computer systems enhancement fund appropriation in Subsection 28 of Section 7 of Chapter 271 of Laws 2019 to continue planning the modernization of the comprehensive child welfare information system shall not be expended for the original purpose but is appropriated for planning and implementation of the comprehensive child welfare information system. </t>
  </si>
  <si>
    <t>The period of time for expending the five hundred thousand dollars ($500,000) appropriated from the computer systems enhancement fund in Subsection 27 of Section 7 of Chapter 73 of Laws 2018 to plan the modernization of the comprehensive child welfare information system is extended through fiscal year 2021.</t>
  </si>
  <si>
    <t xml:space="preserve">For the initiation and planning phase to implement an electronic health records system with a commercial off-the-shelf solution. </t>
  </si>
  <si>
    <t xml:space="preserve">OSF  </t>
  </si>
  <si>
    <t>The period of time for expending the two million two hundred ninety thousand dollars ($2,290,000) appropriated from the computer systems enhancement fund in Subsection 29 of Section 7 of Chapter 73 of Laws 2018 to continue the implementation of the commercial off-the-shelf offender management system is extended through fiscal year 2021.</t>
  </si>
  <si>
    <t xml:space="preserve">To upgrade the computer-aided dispatch system. </t>
  </si>
  <si>
    <t>The period of time for expending the one million five hundred thousand dollars ($1,500,000) appropriated from the computer systems enhancement fund in Subsection 32 of Section 7 of Chapter 73 of Laws 2018 to implement a commercial off-the-shelf records management system is extended through fiscal year 2021.</t>
  </si>
  <si>
    <t xml:space="preserve">To continue the implementation of a commercial off-the-shelf records management system. </t>
  </si>
  <si>
    <t>To implement a web-based emergency management system.</t>
  </si>
  <si>
    <t xml:space="preserve">To develop and implement an integrated data exchange system for educator preparation programs. The other state funds appropriation is from the public education reform fund. </t>
  </si>
  <si>
    <t xml:space="preserve">To develop and implement a consolidated grant management system for local education agencies and tribal partners to manage federal and state grants. The other state funds appropriation is from the public education reform fund. </t>
  </si>
  <si>
    <t xml:space="preserve">To implement a statewide real-time data management system. The other state funds appropriation is from the public education reform fund. </t>
  </si>
  <si>
    <t>For the initiation and planning phase for a longitudinal data system.</t>
  </si>
  <si>
    <t xml:space="preserve">SECTION 8 COMPENSATION APPROPRIATIONS  </t>
  </si>
  <si>
    <t xml:space="preserve">five hundred twenty-three thousand five hundred dollars ($523,500) to provide permanent legislative employees, including permanent employees of the legislative council service, legislative finance committee, legislative education study cornrnitteer legislative building services, the house and senate, house and senate chief clerks' offices and house and senate leadership with an average salary increase of four percent; </t>
  </si>
  <si>
    <t xml:space="preserve">seven million eight hundred thirty-one thousand nine hundred dollars ($7,831,900)to provide all judicial permanent employees excluding judges, all district attorney permanent employees, all public defender department permanent employeesr judicial child support hearing officers and judicial special commissioners with an average salary increase of four percent; </t>
  </si>
  <si>
    <t xml:space="preserve">one million one hundred seventy-nine thousand three hundred dollars ($1,l79,300), in combination with appropriations in Subsection B of Section 4 of this Actr to provide judges and magistrates a salary increase of seven percent; </t>
  </si>
  <si>
    <t xml:space="preserve">twenty million five hundred eighteen thousand seven hundred dollars ($20,518,700} to provide incumbents in agencies governed by the State Personnel Act, the New Mexico state police career pay system, attorney general employees, workers' compensation judges and executive exempt employees with an average salary increase of four percent; </t>
  </si>
  <si>
    <t xml:space="preserve">thirty-three million thirty-one thousand seven hundred dollars ($33,031,700) to the higher education department to provide faculty and staff of two-year and four-year public postsecondary educational institutions, New Mexico military institute, New Mexico school for the blind and visually impaired and New Mexico school for the deaf with an average salary increase of four percent. </t>
  </si>
  <si>
    <t>341 / 950</t>
  </si>
  <si>
    <t>D</t>
  </si>
  <si>
    <t xml:space="preserve">Two million seven hundred eighty-five thousand eight hundred dollars ($2,785,800) is appropriated from the general fund to the department of finance and administration to provide incumbents in positions covered by state general member coverage plan 3 an employer-paid pension increase contingent on enactment of Senate Bill 72 or similar legislation in the second session of the fifty-fourth legislature increasing employer-paid pension contributions by one-half percent. Any unexpended or unencumbered balances remaining at the end of fiscal year 2021 shall revert to the general fund. </t>
  </si>
  <si>
    <t xml:space="preserve">SECTION 9 SPECIAL TRANSPORTATION APPROPRIATIONS  </t>
  </si>
  <si>
    <t>For acquisition of rights of way, planning, design, construction, equipment, and statewide rest area improvements and to match federal and other state funds for projects.  See bill for full description.</t>
  </si>
  <si>
    <t xml:space="preserve">SECTION 10 FUND TRANSFERS </t>
  </si>
  <si>
    <t xml:space="preserve">To the childhood endowment fund in fiscal year 2021 contingent on enactment of House Bill 83 or similar legislaticn the fund in the second session of the fifty-fourth leg.islature. 
</t>
  </si>
  <si>
    <t>PUBLIC EMPLOYEES RETIREMENT ASSOCIATION</t>
  </si>
  <si>
    <t xml:space="preserve">Tc the retirement reserve fund in fiscal year 2020 contingent on enactment of Senate Bill 72 or similar legislation providing a nor:compounding cost-of-living adjustment in the second session of the fifty-fourth legislature. </t>
  </si>
  <si>
    <t>To the rural libraries endowment fund in fiscal year 2020.</t>
  </si>
  <si>
    <t>20-21</t>
  </si>
  <si>
    <t>20-22</t>
  </si>
  <si>
    <t xml:space="preserve">The period of time for expending the one million eight hundred thousand dollars ($1,800,000) appropriated from other state funds in Subsection 8 of Section 5 of Chapter 271 of Laws 2019 to redact personally identifiable information from historical court case filings is extended through fiscal year 2021. The other state funds appropriation is from the electronic services fund. </t>
  </si>
  <si>
    <t>For the local government division to work with Los Lunas to plan for a new hospital.</t>
  </si>
  <si>
    <t>20-23</t>
  </si>
  <si>
    <t xml:space="preserve">To place teachers in hard-to-staff schools and provide ongoing support and development. The other state funds appropriation is from the public education reform fund. </t>
  </si>
  <si>
    <t>21-23</t>
  </si>
  <si>
    <t>921 / 922 /923</t>
  </si>
  <si>
    <t>ZE5001</t>
  </si>
  <si>
    <t>ZE5002</t>
  </si>
  <si>
    <t>ZE5003</t>
  </si>
  <si>
    <t>ZE5004</t>
  </si>
  <si>
    <t>ZE5005</t>
  </si>
  <si>
    <t>ZE5007</t>
  </si>
  <si>
    <t>ZE5008</t>
  </si>
  <si>
    <t>ZE5009</t>
  </si>
  <si>
    <t>ZE5010</t>
  </si>
  <si>
    <t>ZE5011</t>
  </si>
  <si>
    <t>ZE5013</t>
  </si>
  <si>
    <t>ZE5014</t>
  </si>
  <si>
    <t>ZE5015</t>
  </si>
  <si>
    <t>ZE5016</t>
  </si>
  <si>
    <t>ZE5017</t>
  </si>
  <si>
    <t>ZE5018</t>
  </si>
  <si>
    <t>ZE5019</t>
  </si>
  <si>
    <t>ZE5021</t>
  </si>
  <si>
    <t>ZE5022</t>
  </si>
  <si>
    <t>ZE5023</t>
  </si>
  <si>
    <t>ZE5024</t>
  </si>
  <si>
    <t>ZE5025</t>
  </si>
  <si>
    <t>ZE5026</t>
  </si>
  <si>
    <t>ZE5027</t>
  </si>
  <si>
    <t>ZE5028</t>
  </si>
  <si>
    <t>ZE5029</t>
  </si>
  <si>
    <t>ZE5031</t>
  </si>
  <si>
    <t>ZE5032</t>
  </si>
  <si>
    <t>ZE5033</t>
  </si>
  <si>
    <t>ZE5034</t>
  </si>
  <si>
    <t>ZE5037</t>
  </si>
  <si>
    <t>ZE5042</t>
  </si>
  <si>
    <t>ZE5043</t>
  </si>
  <si>
    <t>ZE5044</t>
  </si>
  <si>
    <t>ZE5045</t>
  </si>
  <si>
    <t>ZE5047</t>
  </si>
  <si>
    <t>ZE5048</t>
  </si>
  <si>
    <t>ZE5049</t>
  </si>
  <si>
    <t>ZE5051</t>
  </si>
  <si>
    <t>ZE5052</t>
  </si>
  <si>
    <t>ZE5053</t>
  </si>
  <si>
    <t>ZE5054</t>
  </si>
  <si>
    <t>ZE5055</t>
  </si>
  <si>
    <t>ZE5056</t>
  </si>
  <si>
    <t>ZE5057</t>
  </si>
  <si>
    <t>ZE5060</t>
  </si>
  <si>
    <t>ZE5061</t>
  </si>
  <si>
    <t>ZE5062</t>
  </si>
  <si>
    <t>ZE5063</t>
  </si>
  <si>
    <t>ZE5064</t>
  </si>
  <si>
    <t>ZE5065</t>
  </si>
  <si>
    <t>ZE5066</t>
  </si>
  <si>
    <t>ZE5068</t>
  </si>
  <si>
    <t>ZE5069</t>
  </si>
  <si>
    <t>ZE5071</t>
  </si>
  <si>
    <t>ZE5073</t>
  </si>
  <si>
    <t>ZE5074</t>
  </si>
  <si>
    <t>ZE5075</t>
  </si>
  <si>
    <t>ZE5076</t>
  </si>
  <si>
    <t>ZE5078</t>
  </si>
  <si>
    <t>ZE5079</t>
  </si>
  <si>
    <t>ZE5080</t>
  </si>
  <si>
    <t>ZE5081</t>
  </si>
  <si>
    <t>ZE5082</t>
  </si>
  <si>
    <t>ZE5083</t>
  </si>
  <si>
    <t>ZE5084</t>
  </si>
  <si>
    <t>ZE5085</t>
  </si>
  <si>
    <t>ZE5086</t>
  </si>
  <si>
    <t>ZE5087</t>
  </si>
  <si>
    <t>ZE5088</t>
  </si>
  <si>
    <t>ZE5089</t>
  </si>
  <si>
    <t>ZE5090</t>
  </si>
  <si>
    <t>ZE5091</t>
  </si>
  <si>
    <t>ZE5092</t>
  </si>
  <si>
    <t>ZE5093</t>
  </si>
  <si>
    <t>ZE5094</t>
  </si>
  <si>
    <t>ZE5096</t>
  </si>
  <si>
    <t>ZE5097</t>
  </si>
  <si>
    <t>ZE5098</t>
  </si>
  <si>
    <t>ZE5099</t>
  </si>
  <si>
    <t>ZE5100</t>
  </si>
  <si>
    <t>ZE5101</t>
  </si>
  <si>
    <t>ZE5102</t>
  </si>
  <si>
    <t>ZE5103</t>
  </si>
  <si>
    <t>ZE5104</t>
  </si>
  <si>
    <t>ZE5105</t>
  </si>
  <si>
    <t>ZE5106</t>
  </si>
  <si>
    <t>ZE5107</t>
  </si>
  <si>
    <t>ZE5108</t>
  </si>
  <si>
    <t>ZE5109</t>
  </si>
  <si>
    <t>ZE5110</t>
  </si>
  <si>
    <t>ZE5111</t>
  </si>
  <si>
    <t>ZE5113</t>
  </si>
  <si>
    <t>ZE5114</t>
  </si>
  <si>
    <t>ZE5115</t>
  </si>
  <si>
    <t>ZE5116</t>
  </si>
  <si>
    <t>ZE5117</t>
  </si>
  <si>
    <t>ZE5118</t>
  </si>
  <si>
    <t>ZE5119</t>
  </si>
  <si>
    <t>ZE5120</t>
  </si>
  <si>
    <t>ZE5121</t>
  </si>
  <si>
    <t>ZE5122</t>
  </si>
  <si>
    <t>ZE5123</t>
  </si>
  <si>
    <t>ZE5124</t>
  </si>
  <si>
    <t>ZE5125</t>
  </si>
  <si>
    <t>ZE5126</t>
  </si>
  <si>
    <t>ZE5127</t>
  </si>
  <si>
    <t>ZE5128</t>
  </si>
  <si>
    <t>ZE5129</t>
  </si>
  <si>
    <t>ZE5130</t>
  </si>
  <si>
    <t>ZE5131</t>
  </si>
  <si>
    <t>ZE5132</t>
  </si>
  <si>
    <t>ZE5133</t>
  </si>
  <si>
    <t>ZE5134</t>
  </si>
  <si>
    <t>ZE5135</t>
  </si>
  <si>
    <t>ZE5136</t>
  </si>
  <si>
    <t>ZE5137</t>
  </si>
  <si>
    <t>ZE5138</t>
  </si>
  <si>
    <t>ZE5139</t>
  </si>
  <si>
    <t>ZE5140</t>
  </si>
  <si>
    <t>ZE5141</t>
  </si>
  <si>
    <t>ZE5142</t>
  </si>
  <si>
    <t>E5001</t>
  </si>
  <si>
    <t>E5002</t>
  </si>
  <si>
    <t>E5003</t>
  </si>
  <si>
    <t>E5004</t>
  </si>
  <si>
    <t>E5005</t>
  </si>
  <si>
    <t>E5006</t>
  </si>
  <si>
    <t>E5007</t>
  </si>
  <si>
    <t>E5008</t>
  </si>
  <si>
    <t>E5009</t>
  </si>
  <si>
    <t>E5010</t>
  </si>
  <si>
    <t>E5011</t>
  </si>
  <si>
    <t>E5012</t>
  </si>
  <si>
    <t>E5013</t>
  </si>
  <si>
    <t>E5014</t>
  </si>
  <si>
    <t>E5015</t>
  </si>
  <si>
    <t>E5016</t>
  </si>
  <si>
    <t>E5017</t>
  </si>
  <si>
    <t>E5018</t>
  </si>
  <si>
    <t>E5019</t>
  </si>
  <si>
    <t>E5020</t>
  </si>
  <si>
    <t>E5021</t>
  </si>
  <si>
    <t>E5022</t>
  </si>
  <si>
    <t>E5023</t>
  </si>
  <si>
    <t>E5024</t>
  </si>
  <si>
    <t>E5025</t>
  </si>
  <si>
    <t>E5026</t>
  </si>
  <si>
    <t>E5027</t>
  </si>
  <si>
    <t>E5028</t>
  </si>
  <si>
    <t>E5029</t>
  </si>
  <si>
    <t>E5030</t>
  </si>
  <si>
    <t>E5031</t>
  </si>
  <si>
    <t>E5032</t>
  </si>
  <si>
    <t>E5033</t>
  </si>
  <si>
    <t>E5034</t>
  </si>
  <si>
    <t>E5037</t>
  </si>
  <si>
    <t>E5038</t>
  </si>
  <si>
    <t>E5041</t>
  </si>
  <si>
    <t>E5042</t>
  </si>
  <si>
    <t>E5043</t>
  </si>
  <si>
    <t>E5044</t>
  </si>
  <si>
    <t>E5045</t>
  </si>
  <si>
    <t>E5046</t>
  </si>
  <si>
    <t>E5047</t>
  </si>
  <si>
    <t>E5048</t>
  </si>
  <si>
    <t>E5049</t>
  </si>
  <si>
    <t>E5050</t>
  </si>
  <si>
    <t>E5051</t>
  </si>
  <si>
    <t>E5052</t>
  </si>
  <si>
    <t>E5053</t>
  </si>
  <si>
    <t>E5054</t>
  </si>
  <si>
    <t>E5055</t>
  </si>
  <si>
    <t>E5056</t>
  </si>
  <si>
    <t>E5057</t>
  </si>
  <si>
    <t>E5058</t>
  </si>
  <si>
    <t>E5060</t>
  </si>
  <si>
    <t>E5061</t>
  </si>
  <si>
    <t>E5062</t>
  </si>
  <si>
    <t>E5063</t>
  </si>
  <si>
    <t>E5064</t>
  </si>
  <si>
    <t>E5065</t>
  </si>
  <si>
    <t>E5066</t>
  </si>
  <si>
    <t>E5067</t>
  </si>
  <si>
    <t>E5068</t>
  </si>
  <si>
    <t>E5069</t>
  </si>
  <si>
    <t>E5070</t>
  </si>
  <si>
    <t>E5071</t>
  </si>
  <si>
    <t>E5072</t>
  </si>
  <si>
    <t>E5073</t>
  </si>
  <si>
    <t>E5074</t>
  </si>
  <si>
    <t>E5075</t>
  </si>
  <si>
    <t>E5076</t>
  </si>
  <si>
    <t>E5077</t>
  </si>
  <si>
    <t>E5078</t>
  </si>
  <si>
    <t>E5079</t>
  </si>
  <si>
    <t>E5080</t>
  </si>
  <si>
    <t>E5081</t>
  </si>
  <si>
    <t>E5082</t>
  </si>
  <si>
    <t>E5083</t>
  </si>
  <si>
    <t>E5084</t>
  </si>
  <si>
    <t>E5085</t>
  </si>
  <si>
    <t>E5086</t>
  </si>
  <si>
    <t>E5087</t>
  </si>
  <si>
    <t>E5088</t>
  </si>
  <si>
    <t>E5089</t>
  </si>
  <si>
    <t>E5090</t>
  </si>
  <si>
    <t>E5091</t>
  </si>
  <si>
    <t>E5092</t>
  </si>
  <si>
    <t>E5093</t>
  </si>
  <si>
    <t>E5094</t>
  </si>
  <si>
    <t>E5095</t>
  </si>
  <si>
    <t>E5096</t>
  </si>
  <si>
    <t>E5097</t>
  </si>
  <si>
    <t>E5098</t>
  </si>
  <si>
    <t>E5099</t>
  </si>
  <si>
    <t>E5100</t>
  </si>
  <si>
    <t>E5101</t>
  </si>
  <si>
    <t>E5102</t>
  </si>
  <si>
    <t>E5103</t>
  </si>
  <si>
    <t>E5104</t>
  </si>
  <si>
    <t>E5106</t>
  </si>
  <si>
    <t>E5107</t>
  </si>
  <si>
    <t>E5108</t>
  </si>
  <si>
    <t>E5109</t>
  </si>
  <si>
    <t>E5110</t>
  </si>
  <si>
    <t>E5111</t>
  </si>
  <si>
    <t>E5112</t>
  </si>
  <si>
    <t>E5113</t>
  </si>
  <si>
    <t>E5114</t>
  </si>
  <si>
    <t>E5115</t>
  </si>
  <si>
    <t>E5116</t>
  </si>
  <si>
    <t>E5117</t>
  </si>
  <si>
    <t>E5118</t>
  </si>
  <si>
    <t>E5119</t>
  </si>
  <si>
    <t>E5120</t>
  </si>
  <si>
    <t>E5121</t>
  </si>
  <si>
    <t>E5122</t>
  </si>
  <si>
    <t>E5123</t>
  </si>
  <si>
    <t>E5124</t>
  </si>
  <si>
    <t>E5125</t>
  </si>
  <si>
    <t>E5126</t>
  </si>
  <si>
    <t>E5127</t>
  </si>
  <si>
    <t>E5128</t>
  </si>
  <si>
    <t>E5129</t>
  </si>
  <si>
    <t>E5130</t>
  </si>
  <si>
    <t>E5131</t>
  </si>
  <si>
    <t>E5132</t>
  </si>
  <si>
    <t>E5133</t>
  </si>
  <si>
    <t>E5134</t>
  </si>
  <si>
    <t>E5135</t>
  </si>
  <si>
    <t>E5136</t>
  </si>
  <si>
    <t>E5137</t>
  </si>
  <si>
    <t>E5138</t>
  </si>
  <si>
    <t>E5139</t>
  </si>
  <si>
    <t>E5140</t>
  </si>
  <si>
    <t>E5142</t>
  </si>
  <si>
    <t>ZE6001</t>
  </si>
  <si>
    <t>ZE6002</t>
  </si>
  <si>
    <t>ZE6003</t>
  </si>
  <si>
    <t>ZE6004</t>
  </si>
  <si>
    <t>ZE6005</t>
  </si>
  <si>
    <t>ZE6006</t>
  </si>
  <si>
    <t>ZE6007</t>
  </si>
  <si>
    <t>ZE6008</t>
  </si>
  <si>
    <t>ZE6009</t>
  </si>
  <si>
    <t>ZE6010</t>
  </si>
  <si>
    <t>ZE6011</t>
  </si>
  <si>
    <t>ZE6012</t>
  </si>
  <si>
    <t>ZE6013</t>
  </si>
  <si>
    <t>ZE6014</t>
  </si>
  <si>
    <t>ZE6015</t>
  </si>
  <si>
    <t>ZE6016</t>
  </si>
  <si>
    <t>ZE6017</t>
  </si>
  <si>
    <t>ZE6018</t>
  </si>
  <si>
    <t>ZE6019</t>
  </si>
  <si>
    <t>ZE6020</t>
  </si>
  <si>
    <t>ZE6021</t>
  </si>
  <si>
    <t>ZE6022</t>
  </si>
  <si>
    <t>ZE6023</t>
  </si>
  <si>
    <t>ZE6024</t>
  </si>
  <si>
    <t>ZE6025</t>
  </si>
  <si>
    <t>ZE6026</t>
  </si>
  <si>
    <t>ZE6027</t>
  </si>
  <si>
    <t>ZE6028</t>
  </si>
  <si>
    <t>ZE6029</t>
  </si>
  <si>
    <t>ZE6030</t>
  </si>
  <si>
    <t>ZE6031</t>
  </si>
  <si>
    <t>ZE6032</t>
  </si>
  <si>
    <t>ZE6033</t>
  </si>
  <si>
    <t>ZE6034</t>
  </si>
  <si>
    <t>ZE6035</t>
  </si>
  <si>
    <t>ZE6036</t>
  </si>
  <si>
    <t>E6001</t>
  </si>
  <si>
    <t>E6002</t>
  </si>
  <si>
    <t>E6003</t>
  </si>
  <si>
    <t>E6004</t>
  </si>
  <si>
    <t>E6005</t>
  </si>
  <si>
    <t>E6006</t>
  </si>
  <si>
    <t>E6007</t>
  </si>
  <si>
    <t>E6008</t>
  </si>
  <si>
    <t>E6009</t>
  </si>
  <si>
    <t>E6010</t>
  </si>
  <si>
    <t>E6011</t>
  </si>
  <si>
    <t>E6012</t>
  </si>
  <si>
    <t>E6013</t>
  </si>
  <si>
    <t>E6014</t>
  </si>
  <si>
    <t>E6015</t>
  </si>
  <si>
    <t>E6016</t>
  </si>
  <si>
    <t>E6017</t>
  </si>
  <si>
    <t>E6018</t>
  </si>
  <si>
    <t>E6019</t>
  </si>
  <si>
    <t>E6020</t>
  </si>
  <si>
    <t>E6021</t>
  </si>
  <si>
    <t>E6022</t>
  </si>
  <si>
    <t>E6023</t>
  </si>
  <si>
    <t>E6024</t>
  </si>
  <si>
    <t>E6025</t>
  </si>
  <si>
    <t>E6028</t>
  </si>
  <si>
    <t>E6029</t>
  </si>
  <si>
    <t>E6030</t>
  </si>
  <si>
    <t>E6031</t>
  </si>
  <si>
    <t>E6032</t>
  </si>
  <si>
    <t>E6033</t>
  </si>
  <si>
    <t>E6034</t>
  </si>
  <si>
    <t>E6035</t>
  </si>
  <si>
    <t>E6036</t>
  </si>
  <si>
    <t>ZE7001</t>
  </si>
  <si>
    <t>ZE7002</t>
  </si>
  <si>
    <t>ZE7003</t>
  </si>
  <si>
    <t>ZE7004</t>
  </si>
  <si>
    <t>ZE7005</t>
  </si>
  <si>
    <t>ZE7007</t>
  </si>
  <si>
    <t>ZE7009</t>
  </si>
  <si>
    <t>ZE7010</t>
  </si>
  <si>
    <t>ZE7012</t>
  </si>
  <si>
    <t>ZE7013</t>
  </si>
  <si>
    <t>ZE7014</t>
  </si>
  <si>
    <t>ZE7015</t>
  </si>
  <si>
    <t>ZE7016</t>
  </si>
  <si>
    <t>ZE7018</t>
  </si>
  <si>
    <t>ZE7020</t>
  </si>
  <si>
    <t>ZE7021</t>
  </si>
  <si>
    <t>ZE7022</t>
  </si>
  <si>
    <t>ZE7023</t>
  </si>
  <si>
    <t>ZE7027</t>
  </si>
  <si>
    <t>ZE7028</t>
  </si>
  <si>
    <t>ZE7035</t>
  </si>
  <si>
    <t>ZE7036</t>
  </si>
  <si>
    <t>ZE7037</t>
  </si>
  <si>
    <t>ZE7039</t>
  </si>
  <si>
    <t>ZE7041</t>
  </si>
  <si>
    <t>ZE7043</t>
  </si>
  <si>
    <t>ZE7044</t>
  </si>
  <si>
    <t>ZE7045</t>
  </si>
  <si>
    <t>ZE7046</t>
  </si>
  <si>
    <t>ZE7047</t>
  </si>
  <si>
    <t>ZE7048</t>
  </si>
  <si>
    <t>E7001</t>
  </si>
  <si>
    <t>E7002</t>
  </si>
  <si>
    <t>E7003</t>
  </si>
  <si>
    <t>E7004</t>
  </si>
  <si>
    <t>E7005</t>
  </si>
  <si>
    <t>E7006</t>
  </si>
  <si>
    <t>E7007</t>
  </si>
  <si>
    <t>E7008</t>
  </si>
  <si>
    <t>E7009</t>
  </si>
  <si>
    <t>E7010</t>
  </si>
  <si>
    <t>E7011</t>
  </si>
  <si>
    <t>E7012</t>
  </si>
  <si>
    <t>E7013</t>
  </si>
  <si>
    <t>E7014</t>
  </si>
  <si>
    <t>E7015</t>
  </si>
  <si>
    <t>E7018</t>
  </si>
  <si>
    <t>E7017</t>
  </si>
  <si>
    <t>E7016</t>
  </si>
  <si>
    <t>E7019</t>
  </si>
  <si>
    <t>E7020</t>
  </si>
  <si>
    <t>E7021</t>
  </si>
  <si>
    <t>E7022</t>
  </si>
  <si>
    <t>E7023</t>
  </si>
  <si>
    <t>E7024</t>
  </si>
  <si>
    <t>E7025</t>
  </si>
  <si>
    <t>E7026</t>
  </si>
  <si>
    <t>E7027</t>
  </si>
  <si>
    <t>E7028</t>
  </si>
  <si>
    <t>E7029</t>
  </si>
  <si>
    <t>E7030</t>
  </si>
  <si>
    <t>E7031</t>
  </si>
  <si>
    <t>E7032</t>
  </si>
  <si>
    <t>E7033</t>
  </si>
  <si>
    <t>E7034</t>
  </si>
  <si>
    <t>E7035</t>
  </si>
  <si>
    <t>E7036</t>
  </si>
  <si>
    <t>E7037</t>
  </si>
  <si>
    <t>E7038</t>
  </si>
  <si>
    <t>E7039</t>
  </si>
  <si>
    <t>E7040</t>
  </si>
  <si>
    <t>E7041</t>
  </si>
  <si>
    <t>E7042</t>
  </si>
  <si>
    <t>E7043</t>
  </si>
  <si>
    <t>E7044</t>
  </si>
  <si>
    <t>E7045</t>
  </si>
  <si>
    <t>E7046</t>
  </si>
  <si>
    <t>E7047</t>
  </si>
  <si>
    <t>E7048</t>
  </si>
  <si>
    <t>ZE8001</t>
  </si>
  <si>
    <t>ZE8002</t>
  </si>
  <si>
    <t>ZE8003</t>
  </si>
  <si>
    <t>ZE8004</t>
  </si>
  <si>
    <t>ZE8005</t>
  </si>
  <si>
    <t>ZE8006</t>
  </si>
  <si>
    <t>E8001</t>
  </si>
  <si>
    <t>E8002</t>
  </si>
  <si>
    <t>E8003</t>
  </si>
  <si>
    <t>E8004</t>
  </si>
  <si>
    <t>E8005</t>
  </si>
  <si>
    <t>E8006</t>
  </si>
  <si>
    <t>ZE1201</t>
  </si>
  <si>
    <t>ZE1206</t>
  </si>
  <si>
    <t>ZE1207</t>
  </si>
  <si>
    <t>ZE1208</t>
  </si>
  <si>
    <t>E1201</t>
  </si>
  <si>
    <t>E1206</t>
  </si>
  <si>
    <t>E1207</t>
  </si>
  <si>
    <t>E1208</t>
  </si>
  <si>
    <t>Use prior Z-code</t>
  </si>
  <si>
    <t>Use prior Z-codes</t>
  </si>
  <si>
    <t>ZE5067A / ZE5067B</t>
  </si>
  <si>
    <t>E6026</t>
  </si>
  <si>
    <t>E6027</t>
  </si>
  <si>
    <r>
      <t xml:space="preserve">For economic development projects in Cibola and McKinley counties including nine million dollars ($9,000,000) pursuant to the Local Economic Development Act, five hundred thousand dollars ($500,000) to the New Mexico institute of mining and technology, and five hundred thousand dollars ($500,000) to New Mexico state university for education and retraining workers currently or formerly employed by an operating coal-fueled electricity generating facility that is owned by a noninvestor-owned electric utility or a coal-fueled electric generating facility that is owned by a noninvestor-owned electric utility and has been or is in the process of being retired. This appropriation is </t>
    </r>
    <r>
      <rPr>
        <b/>
        <sz val="10"/>
        <color rgb="FF000000"/>
        <rFont val="Garamond"/>
        <family val="1"/>
      </rPr>
      <t>contingent on certification by the secretary of the department of finance and administration that the operator of the coal-fueled electric generating facility has committed five million dollars ($5,000,000) to complement  this appropriation.</t>
    </r>
    <r>
      <rPr>
        <sz val="10"/>
        <color rgb="FF000000"/>
        <rFont val="Garamond"/>
        <family val="1"/>
      </rPr>
      <t xml:space="preserve"> Any unexpended balances remaining at the end of the fiscal year 2021 shall not revert and may be expended in future fiscal years.</t>
    </r>
  </si>
  <si>
    <r>
      <t xml:space="preserve">To upgrade alcoholic beverage control licensing software. The appropriation is </t>
    </r>
    <r>
      <rPr>
        <b/>
        <sz val="10"/>
        <color rgb="FF000000"/>
        <rFont val="Garamond"/>
        <family val="1"/>
      </rPr>
      <t xml:space="preserve">contingent on the regulation and licensing department following the project certification process described in Section 7 of this Act. </t>
    </r>
  </si>
  <si>
    <r>
      <t>Fer the Carlsbad brine well remediation fund for expenditure in fiscal years 2020 and 2021</t>
    </r>
    <r>
      <rPr>
        <b/>
        <sz val="10"/>
        <color rgb="FF000000"/>
        <rFont val="Garamond"/>
        <family val="1"/>
      </rPr>
      <t xml:space="preserve"> contingent on one million six hundred thousand dollars ($1,600,000) of matching funds from the city of Carlsbad., Eddy county or other sources. </t>
    </r>
    <r>
      <rPr>
        <sz val="10"/>
        <color rgb="FF000000"/>
        <rFont val="Garamond"/>
        <family val="1"/>
      </rPr>
      <t xml:space="preserve">The other state funds appropriation is frcm the corrective action fund.. </t>
    </r>
  </si>
  <si>
    <r>
      <t xml:space="preserve">The period of time for expending the three hundred fifty thousand dollars ($350,000) appropriated from the general fund in Subsection 71 of Section 5 of Chapter 273 of Laws 2019 for salt basin project development matching funds, </t>
    </r>
    <r>
      <rPr>
        <b/>
        <sz val="10"/>
        <color rgb="FF000000"/>
        <rFont val="Garamond"/>
        <family val="1"/>
      </rPr>
      <t>contingent on matching federal funds secured by the United States bureau of reclamation</t>
    </r>
    <r>
      <rPr>
        <sz val="10"/>
        <color rgb="FF000000"/>
        <rFont val="Garamond"/>
        <family val="1"/>
      </rPr>
      <t>, is extended through fiscal year 2021.</t>
    </r>
  </si>
  <si>
    <r>
      <t xml:space="preserve">For operational and service funding to supplement telecommunications relay service fund collections </t>
    </r>
    <r>
      <rPr>
        <b/>
        <sz val="10"/>
        <color rgb="FF000000"/>
        <rFont val="Garamond"/>
        <family val="1"/>
      </rPr>
      <t>contingent on revenue collections shortfall.</t>
    </r>
    <r>
      <rPr>
        <sz val="10"/>
        <color rgb="FF000000"/>
        <rFont val="Garamond"/>
        <family val="1"/>
      </rPr>
      <t xml:space="preserve"> The other state funds appropriation is from cash balances.</t>
    </r>
  </si>
  <si>
    <r>
      <t>For the Kiki Saavedra senior dignity fund c</t>
    </r>
    <r>
      <rPr>
        <b/>
        <sz val="10"/>
        <color rgb="FF000000"/>
        <rFont val="Garamond"/>
        <family val="1"/>
      </rPr>
      <t xml:space="preserve">ontingent on enactment of House Bill 225 or similar legislation in the second session of the fifty-fourth legislature. </t>
    </r>
  </si>
  <si>
    <r>
      <t xml:space="preserve">For planning, designing, applying for and implementing a wholesale drug importation program for New Mexico </t>
    </r>
    <r>
      <rPr>
        <b/>
        <sz val="10"/>
        <color rgb="FF000000"/>
        <rFont val="Garamond"/>
        <family val="1"/>
      </rPr>
      <t xml:space="preserve">contingent on enactment of Senate Bill 1 or similar legislation in the second session of the fifty-fourth legislature. </t>
    </r>
  </si>
  <si>
    <r>
      <t xml:space="preserve">For a school budget transparency website </t>
    </r>
    <r>
      <rPr>
        <b/>
        <sz val="10"/>
        <color rgb="FF000000"/>
        <rFont val="Garamond"/>
        <family val="1"/>
      </rPr>
      <t>contingent on enactment of Senate Bill 96 or similar legislation in the second session the fifty-fourth legislature.</t>
    </r>
    <r>
      <rPr>
        <sz val="10"/>
        <color rgb="FF000000"/>
        <rFont val="Garamond"/>
        <family val="1"/>
      </rPr>
      <t xml:space="preserve"> The other state funds appropriation is from the public education reform fund. </t>
    </r>
  </si>
  <si>
    <r>
      <t>For teacher residencies</t>
    </r>
    <r>
      <rPr>
        <b/>
        <sz val="10"/>
        <color rgb="FF000000"/>
        <rFont val="Garamond"/>
        <family val="1"/>
      </rPr>
      <t xml:space="preserve"> contingent on enactment of a bill in the second session of the fifty-fourth legislature amending the Public School Code to establish a teacher residency pilot. </t>
    </r>
    <r>
      <rPr>
        <sz val="10"/>
        <color rgb="FF000000"/>
        <rFont val="Garamond"/>
        <family val="1"/>
      </rPr>
      <t xml:space="preserve">The other state funds appropriation is from the public education reform fund. </t>
    </r>
  </si>
  <si>
    <r>
      <t xml:space="preserve">For prior year shortfalls in the other category of the employee group health benefits program. This appropriation is </t>
    </r>
    <r>
      <rPr>
        <b/>
        <sz val="10"/>
        <color rgb="FF000000"/>
        <rFont val="Garamond"/>
        <family val="1"/>
      </rPr>
      <t xml:space="preserve">contingent on convening of the risk management advisory board and monthly reporting to the department of finance and administration and the legislative finance committee on risk and benefit program funds. </t>
    </r>
  </si>
  <si>
    <r>
      <t xml:space="preserve">For projected shortfalls in the other category of the employee group health benefits program. This appropriation is </t>
    </r>
    <r>
      <rPr>
        <b/>
        <sz val="10"/>
        <color rgb="FF000000"/>
        <rFont val="Garamond"/>
        <family val="1"/>
      </rPr>
      <t xml:space="preserve">contingent on convening of the risk management advisory board and monthly reporting to the department of finance and administration and the legislative finance committee on risk and benefit program funds. </t>
    </r>
  </si>
  <si>
    <r>
      <t>To implement the Health Care Quality Surcharge Act,</t>
    </r>
    <r>
      <rPr>
        <b/>
        <sz val="10"/>
        <color rgb="FF000000"/>
        <rFont val="Garamond"/>
        <family val="1"/>
      </rPr>
      <t xml:space="preserve"> contingent on certification by the department of finance and administration of adequate balances in the health care facility fund and disability health care facility fund.</t>
    </r>
    <r>
      <rPr>
        <sz val="10"/>
        <color rgb="FF000000"/>
        <rFont val="Garamond"/>
        <family val="1"/>
      </rPr>
      <t xml:space="preserve"> The internal service funds/interagency transfers appropriation is from the health care facility fund and the disability health care facility fund. </t>
    </r>
  </si>
  <si>
    <r>
      <t xml:space="preserve">To configure and implement the strategic sourcing module in the statewide human resource accounting and reporting system. The appropriation is </t>
    </r>
    <r>
      <rPr>
        <b/>
        <sz val="10"/>
        <color rgb="FF000000"/>
        <rFont val="Garamond"/>
        <family val="1"/>
      </rPr>
      <t xml:space="preserve">contingent on the general services department's coordination with the department of information technology to ensure configuration meets the general services department1 s business requirements. </t>
    </r>
  </si>
  <si>
    <r>
      <t>To implement additional functionality in the human capital management module in the statewide human resource accounting and reporting system. The appropriation is c</t>
    </r>
    <r>
      <rPr>
        <b/>
        <sz val="10"/>
        <color rgb="FF000000"/>
        <rFont val="Garamond"/>
        <family val="1"/>
      </rPr>
      <t xml:space="preserve">ontingent on the personnel board's coordination with the department of information technology to ensure configuration meets the personnel board1s business requirements and providing the department of information technology, the department of finance and administration and the legislative finance committee quarterly project status reports, including an estimated completion date, estimated total costs and expected deliverableS. </t>
    </r>
  </si>
  <si>
    <r>
      <t xml:space="preserve">To continue the modernization of the regulation and licensing permitting and inspection software. Two million dollars ($2,000,000) of the other state funds appropriation is from fund balances. The 
appropriation is </t>
    </r>
    <r>
      <rPr>
        <b/>
        <sz val="10"/>
        <color rgb="FF000000"/>
        <rFont val="Garamond"/>
        <family val="1"/>
      </rPr>
      <t xml:space="preserve">contingent on the regulation and licensing department's successful implementation of the pilot for manufactured housing division and the estimated completion date, estimated total costs and expected deliverables for phase two implementation of construction industries division and providing quarterly project status reports to the department of information technology, the department of finance and administration and the legislative finance committee. </t>
    </r>
  </si>
  <si>
    <r>
      <rPr>
        <b/>
        <sz val="10"/>
        <color rgb="FF000000"/>
        <rFont val="Garamond"/>
        <family val="1"/>
      </rPr>
      <t xml:space="preserve">On certification by the secretary of the department of finance and administration that enactment of legislation in the second session of the fifty-fourth legislature resulted in significant changes to the tax code and that no other funding is available to implement the changes, </t>
    </r>
    <r>
      <rPr>
        <sz val="10"/>
        <color rgb="FF000000"/>
        <rFont val="Garamond"/>
        <family val="1"/>
      </rPr>
      <t>the state board of finance may approve a transfer from the appropriation contingency fund to the taxation and revenue department up to five million dollars ($5,000,000) in fiscal year 2021.</t>
    </r>
  </si>
  <si>
    <r>
      <rPr>
        <b/>
        <sz val="10"/>
        <color rgb="FF000000"/>
        <rFont val="Garamond"/>
        <family val="1"/>
      </rPr>
      <t>On certification of the secretary of the department of finance and administration that federal legislation initiated a base realignment closure process,</t>
    </r>
    <r>
      <rPr>
        <sz val="10"/>
        <color rgb="FF000000"/>
        <rFont val="Garamond"/>
        <family val="1"/>
      </rPr>
      <t xml:space="preserve"> the state board of finance may approve a transfer of five hundred thousand dollars ($500,000) from the appropriation contingency fund to the office of military base planning. </t>
    </r>
  </si>
  <si>
    <t>ZE5067A</t>
  </si>
  <si>
    <t>ZE5067B</t>
  </si>
  <si>
    <t xml:space="preserve">ZE5067A </t>
  </si>
  <si>
    <t>VETO</t>
  </si>
  <si>
    <r>
      <rPr>
        <b/>
        <sz val="10"/>
        <color rgb="FF000000"/>
        <rFont val="Garamond"/>
        <family val="1"/>
      </rPr>
      <t>PARTIAL VETO</t>
    </r>
    <r>
      <rPr>
        <sz val="10"/>
        <color rgb="FF000000"/>
        <rFont val="Garamond"/>
        <family val="1"/>
      </rPr>
      <t xml:space="preserve"> For hepatitis c treatment and planning. The corrections department shall report to the legislative finance committee and the department of finance and administration </t>
    </r>
    <r>
      <rPr>
        <strike/>
        <sz val="10"/>
        <color rgb="FF000000"/>
        <rFont val="Garamond"/>
        <family val="1"/>
      </rPr>
      <t xml:space="preserve">quarterly </t>
    </r>
    <r>
      <rPr>
        <sz val="10"/>
        <color rgb="FF000000"/>
        <rFont val="Garamond"/>
        <family val="1"/>
      </rPr>
      <t xml:space="preserve">on the number of inmates infected with and treated for hepatitis c, the rate of treatment success, expenditures from all funding sources for hepatitis c drugs and other treatment costs and anticipated future hepatitis c treatment needs. The corrections depar􀄫ment shall coordinate with the hwnan services department to prioritize rnedicaid-funded treatment for individuals incarcerated in county jails likely to enter the prison system. The other state funds appropriation is from the penitentiary income fund. Any unexpended balances from this appropriation remaining at the end of fiscal year 2021 shall not revert and may be expended through fiscal year 2022. </t>
    </r>
  </si>
  <si>
    <r>
      <rPr>
        <b/>
        <sz val="10"/>
        <color rgb="FF000000"/>
        <rFont val="Garamond"/>
        <family val="1"/>
      </rPr>
      <t>PARTIAL VETO</t>
    </r>
    <r>
      <rPr>
        <sz val="10"/>
        <color rgb="FF000000"/>
        <rFont val="Garamond"/>
        <family val="1"/>
      </rPr>
      <t xml:space="preserve"> To pilot </t>
    </r>
    <r>
      <rPr>
        <strike/>
        <sz val="10"/>
        <color rgb="FF000000"/>
        <rFont val="Garamond"/>
        <family val="1"/>
      </rPr>
      <t>and study</t>
    </r>
    <r>
      <rPr>
        <sz val="10"/>
        <color rgb="FF000000"/>
        <rFont val="Garamond"/>
        <family val="1"/>
      </rPr>
      <t xml:space="preserve"> re-entry programming, including employment counseling, housing assistance and case management, with a randomized control trial in at least two counties. The corrections department shall report to the legislative finance committee and the department of finance and administration</t>
    </r>
    <r>
      <rPr>
        <strike/>
        <sz val="10"/>
        <color rgb="FF000000"/>
        <rFont val="Garamond"/>
        <family val="1"/>
      </rPr>
      <t xml:space="preserve"> by October 1, 2020 on the proposed design of the study, and</t>
    </r>
    <r>
      <rPr>
        <sz val="10"/>
        <color rgb="FF000000"/>
        <rFont val="Garamond"/>
        <family val="1"/>
      </rPr>
      <t xml:space="preserve"> by October 1, 2022 on the results of the study including the impact of programming on one-year recidivism rates among study participants. </t>
    </r>
  </si>
  <si>
    <r>
      <rPr>
        <b/>
        <sz val="10"/>
        <color rgb="FF000000"/>
        <rFont val="Garamond"/>
        <family val="1"/>
      </rPr>
      <t>PARTIAL VETO</t>
    </r>
    <r>
      <rPr>
        <sz val="10"/>
        <color rgb="FF000000"/>
        <rFont val="Garamond"/>
        <family val="1"/>
      </rPr>
      <t xml:space="preserve"> For safety and statewide deployment of mobile panic buttons at public schools. </t>
    </r>
    <r>
      <rPr>
        <strike/>
        <sz val="10"/>
        <color rgb="FF000000"/>
        <rFont val="Garamond"/>
        <family val="1"/>
      </rPr>
      <t xml:space="preserve">The public school capital outlay council shall require a local match pursuant to Subsection B of Section 22-24-5 NMSA 1978 for any grants made from this appropriation. </t>
    </r>
    <r>
      <rPr>
        <sz val="10"/>
        <color rgb="FF000000"/>
        <rFont val="Garamond"/>
        <family val="1"/>
      </rPr>
      <t xml:space="preserve">The other state funds appropriation is from the public education reform fund. </t>
    </r>
  </si>
  <si>
    <r>
      <rPr>
        <b/>
        <sz val="10"/>
        <color rgb="FF000000"/>
        <rFont val="Garamond"/>
        <family val="1"/>
      </rPr>
      <t>PARTIAL VETO</t>
    </r>
    <r>
      <rPr>
        <sz val="10"/>
        <color rgb="FF000000"/>
        <rFont val="Garamond"/>
        <family val="1"/>
      </rPr>
      <t xml:space="preserve"> To pilot summer extended learning opportunities in historically defined Indian impacted school districts or charter schools and school districts with a membership of fewer than two hundred, including early childhood education full-time-equivalent membership. The secretary of public education </t>
    </r>
    <r>
      <rPr>
        <strike/>
        <sz val="10"/>
        <color rgb="FF000000"/>
        <rFont val="Garamond"/>
        <family val="1"/>
      </rPr>
      <t>shall ensure summer extended learning opportunities include a minimum of twenty-five days of instruction and</t>
    </r>
    <r>
      <rPr>
        <sz val="10"/>
        <color rgb="FF000000"/>
        <rFont val="Garamond"/>
        <family val="1"/>
      </rPr>
      <t xml:space="preserve"> shall prioritize awards to historically defined Indian impacted school districts or charter schools that conduct a needs assessment pursuant to Section 22-23A-9 NMSA 1978. The public education department shall monitor and evaluate the efficacy of swnmer extended learning opportunities on improving student academic outcomes and report its findings and recommendations to the governor, legislative education study committee and legislative finance committee on or before November 1, 2020. The other state funds appropriation is from the public education reform fund. </t>
    </r>
  </si>
  <si>
    <r>
      <rPr>
        <b/>
        <sz val="10"/>
        <color rgb="FF000000"/>
        <rFont val="Garamond"/>
        <family val="1"/>
      </rPr>
      <t xml:space="preserve">PARTIAL VETO </t>
    </r>
    <r>
      <rPr>
        <sz val="10"/>
        <color rgb="FF000000"/>
        <rFont val="Garamond"/>
        <family val="1"/>
      </rPr>
      <t xml:space="preserve">To pilot K-12 plus programs and support public schools establishing partial K-5 plus programs that will </t>
    </r>
    <r>
      <rPr>
        <strike/>
        <sz val="10"/>
        <color rgb="FF000000"/>
        <rFont val="Garamond"/>
        <family val="1"/>
      </rPr>
      <t>fully</t>
    </r>
    <r>
      <rPr>
        <sz val="10"/>
        <color rgb="FF000000"/>
        <rFont val="Garamond"/>
        <family val="1"/>
      </rPr>
      <t xml:space="preserve"> comply with </t>
    </r>
    <r>
      <rPr>
        <strike/>
        <sz val="10"/>
        <color rgb="FF000000"/>
        <rFont val="Garamond"/>
        <family val="1"/>
      </rPr>
      <t>all provisions of</t>
    </r>
    <r>
      <rPr>
        <sz val="10"/>
        <color rgb="FF000000"/>
        <rFont val="Garamond"/>
        <family val="1"/>
      </rPr>
      <t xml:space="preserve"> the K-5 Plus Act by fiscal year 2023. The secretary of public education may permit a school district or charter school to pilot K-12 plus programs at elementary schools, middle schools and high schools, provided that students in a K-12 plus program receive no fewer than twenty-five additional instructional days beyond the regular school year, teachers in the K-12 plus program receive collaboration time to align K-12 plus programming to state standards</t>
    </r>
    <r>
      <rPr>
        <strike/>
        <sz val="10"/>
        <color rgb="FF000000"/>
        <rFont val="Garamond"/>
        <family val="1"/>
      </rPr>
      <t xml:space="preserve"> and K-12 plus programs are implemented for an entire grade level</t>
    </r>
    <r>
      <rPr>
        <sz val="10"/>
        <color rgb="FF000000"/>
        <rFont val="Garamond"/>
        <family val="1"/>
      </rPr>
      <t xml:space="preserve">. The public education department shall monitor and evaluate the efficacy of K-12 plus pilot programs and partial K-5 plus programs on improving student academic outcomes and report its findings and recommendations to the governor, legislative education study committee and legislative finance committee on or before November 1, 2020. The other state funds appropriation is from the public education reform fund. The public education department may use up to three hundred thousand dollars ($300,000) of this appropriation for marketing activities to promote K-12 plus and extended learning opportunities. </t>
    </r>
  </si>
  <si>
    <r>
      <rPr>
        <b/>
        <sz val="10"/>
        <color rgb="FF000000"/>
        <rFont val="Garamond"/>
        <family val="1"/>
      </rPr>
      <t xml:space="preserve">PARTIAL VETO </t>
    </r>
    <r>
      <rPr>
        <sz val="10"/>
        <color rgb="FF000000"/>
        <rFont val="Garamond"/>
        <family val="1"/>
      </rPr>
      <t xml:space="preserve">To continue the modernization of the comprehensive child welfare information system. </t>
    </r>
    <r>
      <rPr>
        <strike/>
        <sz val="10"/>
        <color rgb="FF000000"/>
        <rFont val="Garamond"/>
        <family val="1"/>
      </rPr>
      <t>The appropriation is contingent on the childrenr youth and families departmentrs successful implementation of the pilot and federal approval.</t>
    </r>
  </si>
  <si>
    <t>NEW MEXICO COMPILATION COMMISSION</t>
  </si>
  <si>
    <t xml:space="preserve">Use prior Z-codes </t>
  </si>
  <si>
    <t>L20, 2S, C83-S005-I042</t>
  </si>
  <si>
    <t>L20, 2S, C83-S004</t>
  </si>
  <si>
    <t>L20, 2S, C83-S005-I001</t>
  </si>
  <si>
    <t>L20, 2S, C83-S005-I002</t>
  </si>
  <si>
    <t>L20, 2S, C83-S005-I003</t>
  </si>
  <si>
    <t>L20, 2S, C83-S005-I004</t>
  </si>
  <si>
    <t>L20, 2S, C83-S005-I005</t>
  </si>
  <si>
    <t>L20, 2S, C83-S005-I006</t>
  </si>
  <si>
    <t>L20, 2S, C83-S005-I007</t>
  </si>
  <si>
    <t>L20, 2S, C83-S005-I008</t>
  </si>
  <si>
    <t>L20, 2S, C83-S005-I009</t>
  </si>
  <si>
    <t>L20, 2S, C83-S005-I010</t>
  </si>
  <si>
    <t>L20, 2S, C83-S005-I011</t>
  </si>
  <si>
    <t>L20, 2S, C83-S005-I012</t>
  </si>
  <si>
    <t>L20, 2S, C83-S005-I013</t>
  </si>
  <si>
    <t>L20, 2S, C83-S005-I014</t>
  </si>
  <si>
    <t>L20, 2S, C83-S005-I015</t>
  </si>
  <si>
    <t>L20, 2S, C83-S005-I016</t>
  </si>
  <si>
    <t>L20, 2S, C83-S005-I017</t>
  </si>
  <si>
    <t>L20, 2S, C83-S005-I018</t>
  </si>
  <si>
    <t>L20, 2S, C83-S005-I019</t>
  </si>
  <si>
    <t>L20, 2S, C83-S005-I020</t>
  </si>
  <si>
    <t>L20, 2S, C83-S005-I021</t>
  </si>
  <si>
    <t>L20, 2S, C83-S005-I022</t>
  </si>
  <si>
    <t>L20, 2S, C83-S005-I023</t>
  </si>
  <si>
    <t>L20, 2S, C83-S005-I024</t>
  </si>
  <si>
    <t>L20, 2S, C83-S005-I025</t>
  </si>
  <si>
    <t>L20, 2S, C83-S005-I026</t>
  </si>
  <si>
    <t>L20, 2S, C83-S005-I027</t>
  </si>
  <si>
    <t>L20, 2S, C83-S005-I028</t>
  </si>
  <si>
    <t>L20, 2S, C83-S005-I029</t>
  </si>
  <si>
    <t>L20, 2S, C83-S005-I030</t>
  </si>
  <si>
    <t>L20, 2S, C83-S005-I031</t>
  </si>
  <si>
    <t>L20, 2S, C83-S005-I032</t>
  </si>
  <si>
    <t>L20, 2S, C83-S005-I033</t>
  </si>
  <si>
    <t>L20, 2S, C83-S005-I034</t>
  </si>
  <si>
    <t>L20, 2S, C83-S005-I035</t>
  </si>
  <si>
    <t>L20, 2S, C83-S005-I036</t>
  </si>
  <si>
    <t>L20, 2S, C83-S005-I037</t>
  </si>
  <si>
    <t>L20, 2S, C83-S005-I038</t>
  </si>
  <si>
    <t>L20, 2S, C83-S005-I039</t>
  </si>
  <si>
    <t>L20, 2S, C83-S005-I040</t>
  </si>
  <si>
    <t>L20, 2S, C83-S005-I041</t>
  </si>
  <si>
    <t>L20, 2S, C83-S005-I043</t>
  </si>
  <si>
    <t>L20, 2S, C83-S005-I044</t>
  </si>
  <si>
    <t>L20, 2S, C83-S005-I045</t>
  </si>
  <si>
    <t>L20, 2S, C83-S005-I046</t>
  </si>
  <si>
    <t>L20, 2S, C83-S005-I047</t>
  </si>
  <si>
    <t>L20, 2S, C83-S005-I048</t>
  </si>
  <si>
    <t>L20, 2S, C83-S005-I049</t>
  </si>
  <si>
    <t>L20, 2S, C83-S005-I050</t>
  </si>
  <si>
    <t>L20, 2S, C83-S005-I051</t>
  </si>
  <si>
    <t>L20, 2S, C83-S005-I052</t>
  </si>
  <si>
    <t>L20, 2S, C83-S005-I053</t>
  </si>
  <si>
    <t>L20, 2S, C83-S005-I054</t>
  </si>
  <si>
    <t>L20, 2S, C83-S005-I055</t>
  </si>
  <si>
    <t>L20, 2S, C83-S005-I056</t>
  </si>
  <si>
    <t>L20, 2S, C83-S005-I057</t>
  </si>
  <si>
    <t>L20, 2S, C83-S005-I058</t>
  </si>
  <si>
    <t>L20, 2S, C83-S005-I059</t>
  </si>
  <si>
    <t>L20, 2S, C83-S005-I060</t>
  </si>
  <si>
    <t>L20, 2S, C83-S005-I061</t>
  </si>
  <si>
    <t>L20, 2S, C83-S005-I062</t>
  </si>
  <si>
    <t>L20, 2S, C83-S005-I063</t>
  </si>
  <si>
    <t>L20, 2S, C83-S005-I064</t>
  </si>
  <si>
    <t>L20, 2S, C83-S005-I065</t>
  </si>
  <si>
    <t>L20, 2S, C83-S005-I066</t>
  </si>
  <si>
    <t>L20, 2S, C83-S005-I067</t>
  </si>
  <si>
    <t>L20, 2S, C83-S005-I068</t>
  </si>
  <si>
    <t>L20, 2S, C83-S005-I069</t>
  </si>
  <si>
    <t>L20, 2S, C83-S005-I070</t>
  </si>
  <si>
    <t>L20, 2S, C83-S005-I071</t>
  </si>
  <si>
    <t>L20, 2S, C83-S005-I072</t>
  </si>
  <si>
    <t>L20, 2S, C83-S005-I073</t>
  </si>
  <si>
    <t>L20, 2S, C83-S005-I074</t>
  </si>
  <si>
    <t>L20, 2S, C83-S005-I075</t>
  </si>
  <si>
    <t>L20, 2S, C83-S005-I076</t>
  </si>
  <si>
    <t>L20, 2S, C83-S005-I077</t>
  </si>
  <si>
    <t>L20, 2S, C83-S005-I078</t>
  </si>
  <si>
    <t>L20, 2S, C83-S005-I079</t>
  </si>
  <si>
    <t>L20, 2S, C83-S005-I080</t>
  </si>
  <si>
    <t>L20, 2S, C83-S005-I081</t>
  </si>
  <si>
    <t>L20, 2S, C83-S005-I082</t>
  </si>
  <si>
    <t>L20, 2S, C83-S005-I083</t>
  </si>
  <si>
    <t>L20, 2S, C83-S005-I084</t>
  </si>
  <si>
    <t>L20, 2S, C83-S005-I085</t>
  </si>
  <si>
    <t>L20, 2S, C83-S005-I086</t>
  </si>
  <si>
    <t>L20, 2S, C83-S005-I087</t>
  </si>
  <si>
    <t>L20, 2S, C83-S005-I088</t>
  </si>
  <si>
    <t>L20, 2S, C83-S005-I089</t>
  </si>
  <si>
    <t>L20, 2S, C83-S005-I090</t>
  </si>
  <si>
    <t>L20, 2S, C83-S005-I091</t>
  </si>
  <si>
    <t>L20, 2S, C83-S005-I092</t>
  </si>
  <si>
    <t>L20, 2S, C83-S005-I093</t>
  </si>
  <si>
    <t>L20, 2S, C83-S005-I094</t>
  </si>
  <si>
    <t>L20, 2S, C83-S005-I095</t>
  </si>
  <si>
    <t>L20, 2S, C83-S005-I096</t>
  </si>
  <si>
    <t>L20, 2S, C83-S005-I097</t>
  </si>
  <si>
    <t>L20, 2S, C83-S005-I098</t>
  </si>
  <si>
    <t>L20, 2S, C83-S005-I099</t>
  </si>
  <si>
    <t>L20, 2S, C83-S005-I100</t>
  </si>
  <si>
    <t>L20, 2S, C83-S005-I101</t>
  </si>
  <si>
    <t>L20, 2S, C83-S005-I102</t>
  </si>
  <si>
    <t>L20, 2S, C83-S005-I103</t>
  </si>
  <si>
    <t>L20, 2S, C83-S005-I104</t>
  </si>
  <si>
    <t>L20, 2S, C83-S005-I105</t>
  </si>
  <si>
    <t>L20, 2S, C83-S005-I106</t>
  </si>
  <si>
    <t>L20, 2S, C83-S005-I107</t>
  </si>
  <si>
    <t>L20, 2S, C83-S005-I108</t>
  </si>
  <si>
    <t>L20, 2S, C83-S005-I109</t>
  </si>
  <si>
    <t>L20, 2S, C83-S005-I110</t>
  </si>
  <si>
    <t>L20, 2S, C83-S005-I111</t>
  </si>
  <si>
    <t>L20, 2S, C83-S005-I112</t>
  </si>
  <si>
    <t>L20, 2S, C83-S005-I113</t>
  </si>
  <si>
    <t>L20, 2S, C83-S005-I114</t>
  </si>
  <si>
    <t>L20, 2S, C83-S005-I115</t>
  </si>
  <si>
    <t>L20, 2S, C83-S005-I116</t>
  </si>
  <si>
    <t>L20, 2S, C83-S005-I117</t>
  </si>
  <si>
    <t>L20, 2S, C83-S005-I118</t>
  </si>
  <si>
    <t>L20, 2S, C83-S005-I119</t>
  </si>
  <si>
    <t>L20, 2S, C83-S005-I120</t>
  </si>
  <si>
    <t>L20, 2S, C83-S005-I121</t>
  </si>
  <si>
    <t>L20, 2S, C83-S005-I122</t>
  </si>
  <si>
    <t>L20, 2S, C83-S005-I123</t>
  </si>
  <si>
    <t>L20, 2S, C83-S005-I124</t>
  </si>
  <si>
    <t>L20, 2S, C83-S005-I125</t>
  </si>
  <si>
    <t>L20, 2S, C83-S005-I126</t>
  </si>
  <si>
    <t>L20, 2S, C83-S005-I127</t>
  </si>
  <si>
    <t>L20, 2S, C83-S005-I128</t>
  </si>
  <si>
    <t>L20, 2S, C83-S005-I129</t>
  </si>
  <si>
    <t>L20, 2S, C83-S005-I130</t>
  </si>
  <si>
    <t>L20, 2S, C83-S005-I131</t>
  </si>
  <si>
    <t>L20, 2S, C83-S005-I132</t>
  </si>
  <si>
    <t>L20, 2S, C83-S005-I133</t>
  </si>
  <si>
    <t>L20, 2S, C83-S005-I134</t>
  </si>
  <si>
    <t>L20, 2S, C83-S005-I135</t>
  </si>
  <si>
    <t>L20, 2S, C83-S005-I136</t>
  </si>
  <si>
    <t>L20, 2S, C83-S005-I137</t>
  </si>
  <si>
    <t>L20, 2S, C83-S005-I138</t>
  </si>
  <si>
    <t>L20, 2S, C83-S005-I139</t>
  </si>
  <si>
    <t>L20, 2S, C83-S005-I140</t>
  </si>
  <si>
    <t>L20, 2S, C83-S005-I141</t>
  </si>
  <si>
    <t>L20, 2S, C83-S005-I142</t>
  </si>
  <si>
    <t>L20, 2S, C83-S006-I001</t>
  </si>
  <si>
    <t>L20, 2S, C83-S006-I002</t>
  </si>
  <si>
    <t>L20, 2S, C83-S006-I003</t>
  </si>
  <si>
    <t>L20, 2S, C83-S006-I004</t>
  </si>
  <si>
    <t>L20, 2S, C83-S006-I005</t>
  </si>
  <si>
    <t>L20, 2S, C83-S006-I006</t>
  </si>
  <si>
    <t>L20, 2S, C83-S006-I007</t>
  </si>
  <si>
    <t>L20, 2S, C83-S006-I008</t>
  </si>
  <si>
    <t>L20, 2S, C83-S006-I009</t>
  </si>
  <si>
    <t>L20, 2S, C83-S006-I010</t>
  </si>
  <si>
    <t>L20, 2S, C83-S006-I011</t>
  </si>
  <si>
    <t>L20, 2S, C83-S006-I012</t>
  </si>
  <si>
    <t>L20, 2S, C83-S006-I013</t>
  </si>
  <si>
    <t>L20, 2S, C83-S006-I014</t>
  </si>
  <si>
    <t>L20, 2S, C83-S006-I015</t>
  </si>
  <si>
    <t>L20, 2S, C83-S006-I016</t>
  </si>
  <si>
    <t>L20, 2S, C83-S006-I017</t>
  </si>
  <si>
    <t>L20, 2S, C83-S006-I018</t>
  </si>
  <si>
    <t>L20, 2S, C83-S006-I019</t>
  </si>
  <si>
    <t>L20, 2S, C83-S006-I020</t>
  </si>
  <si>
    <t>L20, 2S, C83-S006-I021</t>
  </si>
  <si>
    <t>L20, 2S, C83-S006-I022</t>
  </si>
  <si>
    <t>L20, 2S, C83-S006-I023</t>
  </si>
  <si>
    <t>L20, 2S, C83-S006-I024</t>
  </si>
  <si>
    <t>L20, 2S, C83-S006-I025</t>
  </si>
  <si>
    <t>L20, 2S, C83-S006-I026</t>
  </si>
  <si>
    <t>L20, 2S, C83-S006-I027</t>
  </si>
  <si>
    <t>L20, 2S, C83-S006-I028</t>
  </si>
  <si>
    <t>L20, 2S, C83-S006-I029</t>
  </si>
  <si>
    <t>L20, 2S, C83-S006-I030</t>
  </si>
  <si>
    <t>L20, 2S, C83-S006-I031</t>
  </si>
  <si>
    <t>L20, 2S, C83-S006-I032</t>
  </si>
  <si>
    <t>L20, 2S, C83-S006-I033</t>
  </si>
  <si>
    <t>L20, 2S, C83-S006-I034</t>
  </si>
  <si>
    <t>L20, 2S, C83-S006-I035</t>
  </si>
  <si>
    <t>L20, 2S, C83-S006-I036</t>
  </si>
  <si>
    <t>L20, 2S, C83-S007-I001</t>
  </si>
  <si>
    <t>L20, 2S, C83-S007-I002</t>
  </si>
  <si>
    <t>L20, 2S, C83-S007-I003</t>
  </si>
  <si>
    <t>L20, 2S, C83-S007-I004</t>
  </si>
  <si>
    <t>L20, 2S, C83-S007-I005</t>
  </si>
  <si>
    <t>L20, 2S, C83-S007-I006</t>
  </si>
  <si>
    <t>L20, 2S, C83-S007-I007</t>
  </si>
  <si>
    <t>L20, 2S, C83-S007-I008</t>
  </si>
  <si>
    <t>L20, 2S, C83-S007-I009</t>
  </si>
  <si>
    <t>L20, 2S, C83-S007-I010</t>
  </si>
  <si>
    <t>L20, 2S, C83-S007-I011</t>
  </si>
  <si>
    <t>L20, 2S, C83-S007-I012</t>
  </si>
  <si>
    <t>L20, 2S, C83-S007-I013</t>
  </si>
  <si>
    <t>L20, 2S, C83-S007-I014</t>
  </si>
  <si>
    <t>L20, 2S, C83-S007-I015</t>
  </si>
  <si>
    <t>L20, 2S, C83-S007-I016</t>
  </si>
  <si>
    <t>L20, 2S, C83-S007-I017</t>
  </si>
  <si>
    <t>L20, 2S, C83-S007-I018</t>
  </si>
  <si>
    <t>L20, 2S, C83-S007-I019</t>
  </si>
  <si>
    <t>L20, 2S, C83-S007-I020</t>
  </si>
  <si>
    <t>L20, 2S, C83-S007-I021</t>
  </si>
  <si>
    <t>L20, 2S, C83-S007-I022</t>
  </si>
  <si>
    <t>L20, 2S, C83-S007-I023</t>
  </si>
  <si>
    <t>L20, 2S, C83-S007-I024</t>
  </si>
  <si>
    <t>L20, 2S, C83-S007-I025</t>
  </si>
  <si>
    <t>L20, 2S, C83-S007-I026</t>
  </si>
  <si>
    <t>L20, 2S, C83-S007-I027</t>
  </si>
  <si>
    <t>L20, 2S, C83-S007-I028</t>
  </si>
  <si>
    <t>L20, 2S, C83-S007-I029</t>
  </si>
  <si>
    <t>L20, 2S, C83-S007-I030</t>
  </si>
  <si>
    <t>L20, 2S, C83-S007-I031</t>
  </si>
  <si>
    <t>L20, 2S, C83-S007-I032</t>
  </si>
  <si>
    <t>L20, 2S, C83-S007-I033</t>
  </si>
  <si>
    <t>L20, 2S, C83-S007-I034</t>
  </si>
  <si>
    <t>L20, 2S, C83-S007-I035</t>
  </si>
  <si>
    <t>L20, 2S, C83-S007-I036</t>
  </si>
  <si>
    <t>L20, 2S, C83-S007-I037</t>
  </si>
  <si>
    <t>L20, 2S, C83-S007-I038</t>
  </si>
  <si>
    <t>L20, 2S, C83-S007-I039</t>
  </si>
  <si>
    <t>L20, 2S, C83-S007-I040</t>
  </si>
  <si>
    <t>L20, 2S, C83-S007-I041</t>
  </si>
  <si>
    <t>L20, 2S, C83-S007-I042</t>
  </si>
  <si>
    <t>L20, 2S, C83-S007-I043</t>
  </si>
  <si>
    <t>L20, 2S, C83-S007-I044</t>
  </si>
  <si>
    <t>L20, 2S, C83-S007-I045</t>
  </si>
  <si>
    <t>L20, 2S, C83-S007-I046</t>
  </si>
  <si>
    <t>L20, 2S, C83-S007-I047</t>
  </si>
  <si>
    <t>L20, 2S, C83-S007-I048</t>
  </si>
  <si>
    <t>L20, 2S, C83-S008-I001</t>
  </si>
  <si>
    <t>L20, 2S, C83-S008-I002</t>
  </si>
  <si>
    <t>L20, 2S, C83-S008-I003</t>
  </si>
  <si>
    <t>L20, 2S, C83-S008-I004</t>
  </si>
  <si>
    <t>L20, 2S, C83-S008-I005</t>
  </si>
  <si>
    <t>L20, 2S, C83-S008-I006</t>
  </si>
  <si>
    <t>L20, 2S, C83-S009-I001</t>
  </si>
  <si>
    <t>L20, 2S, C83-S010-I001</t>
  </si>
  <si>
    <t>L20, 2S, C83-S010-I002</t>
  </si>
  <si>
    <t>L20, 2S, C83-S010-I003</t>
  </si>
  <si>
    <t>PUBLIC EDUCATION DEPARTMENT and HIGHER EDUCATION DEPARTMENT</t>
  </si>
  <si>
    <t>OFFICE OF MILITARY BASE PLANNING AND SUPPORT and DFA (BOF)</t>
  </si>
  <si>
    <t>TAXATION AND REVENUE DEPARTMENT and DFA (BOF)</t>
  </si>
  <si>
    <t>92024 (A) / 921 (B) /922 (B) / 923 (B)</t>
  </si>
  <si>
    <r>
      <t xml:space="preserve">For the interstate stream compact compliance and water development program to develop and fund a water management pilot project for the Lower Rio Grande for fiscal years 2020 through 2023. No more than two million dollars ($2,000,000) from this appropriation may be expended for startup costs in fiscal years 2020 and 2021 </t>
    </r>
    <r>
      <rPr>
        <b/>
        <sz val="10"/>
        <color rgb="FF000000"/>
        <rFont val="Garamond"/>
        <family val="1"/>
      </rPr>
      <t>(A)</t>
    </r>
    <r>
      <rPr>
        <sz val="10"/>
        <color rgb="FF000000"/>
        <rFont val="Garamond"/>
        <family val="1"/>
      </rPr>
      <t xml:space="preserve"> and no more than five million dollars ($5,000,000) from this appropriation may be expended in each fiscal year from fiscal years 2021 through 2023 </t>
    </r>
    <r>
      <rPr>
        <b/>
        <sz val="10"/>
        <color rgb="FF000000"/>
        <rFont val="Garamond"/>
        <family val="1"/>
      </rPr>
      <t>(B)</t>
    </r>
    <r>
      <rPr>
        <sz val="10"/>
        <color rgb="FF000000"/>
        <rFont val="Garamond"/>
        <family val="1"/>
      </rPr>
      <t xml:space="preserve">. Local entities shall be responsible for cost­share contributions beginning in fiscal year 2021. </t>
    </r>
  </si>
  <si>
    <t>DEPARTMENT OF FINANCE AND ADMINISTRATION and HIGHER EDUCATION DEPARTMENT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</si>
</sst>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_);[Red]\(#,##0.0\)"/>
    <numFmt numFmtId="165" formatCode="_(&quot;$&quot;* #,##0.0_);_(&quot;$&quot;* \(#,##0.0\);_(&quot;$&quot;* &quot;-&quot;??_);_(@_)"/>
  </numFmts>
  <fonts count="13" x14ac:knownFonts="1">
    <font>
      <sz val="11"/>
      <color theme="1"/>
      <name val="Calibri"/>
      <family val="2"/>
      <scheme val="minor"/>
    </font>
    <font>
      <sz val="10"/>
      <color theme="1"/>
      <name val="Times New Roman"/>
      <family val="1"/>
    </font>
    <font>
      <b/>
      <sz val="10"/>
      <color theme="1"/>
      <name val="Times New Roman"/>
      <family val="1"/>
    </font>
    <font>
      <sz val="10"/>
      <color theme="1"/>
      <name val="Garamond"/>
      <family val="1"/>
    </font>
    <font>
      <sz val="10"/>
      <color rgb="FF000000"/>
      <name val="Times New Roman"/>
      <family val="1"/>
    </font>
    <font>
      <sz val="10"/>
      <color rgb="FF000000"/>
      <name val="Garamond"/>
      <family val="1"/>
    </font>
    <font>
      <b/>
      <sz val="10"/>
      <color rgb="FFC00000"/>
      <name val="Times New Roman"/>
      <family val="1"/>
    </font>
    <font>
      <b/>
      <i/>
      <sz val="10"/>
      <color rgb="FFC00000"/>
      <name val="Times New Roman"/>
      <family val="1"/>
    </font>
    <font>
      <b/>
      <sz val="10"/>
      <color rgb="FFFF0000"/>
      <name val="Times New Roman"/>
      <family val="1"/>
    </font>
    <font>
      <b/>
      <sz val="10"/>
      <color rgb="FF000000"/>
      <name val="Garamond"/>
      <family val="1"/>
    </font>
    <font>
      <sz val="11"/>
      <color theme="1"/>
      <name val="Calibri"/>
      <family val="2"/>
      <scheme val="minor"/>
    </font>
    <font>
      <b/>
      <sz val="11"/>
      <color theme="1"/>
      <name val="Calibri"/>
      <family val="2"/>
      <scheme val="minor"/>
    </font>
    <font>
      <strike/>
      <sz val="10"/>
      <color rgb="FF000000"/>
      <name val="Garamond"/>
      <family val="1"/>
    </font>
  </fonts>
  <fills count="7">
    <fill>
      <patternFill patternType="none"/>
    </fill>
    <fill>
      <patternFill patternType="gray125"/>
    </fill>
    <fill>
      <patternFill patternType="solid">
        <fgColor rgb="FFCCFFCC"/>
        <bgColor indexed="64"/>
      </patternFill>
    </fill>
    <fill>
      <patternFill patternType="solid">
        <fgColor rgb="FFC0C0C0"/>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auto="1"/>
      </left>
      <right style="thin">
        <color auto="1"/>
      </right>
      <top/>
      <bottom style="thin">
        <color auto="1"/>
      </bottom>
      <diagonal/>
    </border>
  </borders>
  <cellStyleXfs count="2">
    <xf numFmtId="0" fontId="0" fillId="0" borderId="0"/>
    <xf numFmtId="44" fontId="10" fillId="0" borderId="0" applyFont="0" applyFill="0" applyBorder="0" applyAlignment="0" applyProtection="0"/>
  </cellStyleXfs>
  <cellXfs count="101">
    <xf numFmtId="0" fontId="0" fillId="0" borderId="0" xfId="0"/>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1" fillId="0" borderId="0" xfId="0" quotePrefix="1" applyFont="1" applyAlignment="1">
      <alignment horizontal="center" vertical="center"/>
    </xf>
    <xf numFmtId="0" fontId="2" fillId="3" borderId="5" xfId="0" applyFont="1" applyFill="1" applyBorder="1" applyAlignment="1">
      <alignment horizontal="center" vertical="center"/>
    </xf>
    <xf numFmtId="0" fontId="4" fillId="0" borderId="3" xfId="0" applyFont="1" applyBorder="1" applyAlignment="1">
      <alignment horizontal="center" vertical="top"/>
    </xf>
    <xf numFmtId="0" fontId="4" fillId="0" borderId="2" xfId="0" quotePrefix="1" applyFont="1" applyBorder="1" applyAlignment="1">
      <alignment horizontal="center" vertical="top"/>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4" xfId="0" applyFont="1" applyBorder="1" applyAlignment="1">
      <alignment horizontal="center" vertical="top" wrapText="1"/>
    </xf>
    <xf numFmtId="14" fontId="5" fillId="0" borderId="4" xfId="0" applyNumberFormat="1" applyFont="1" applyBorder="1" applyAlignment="1">
      <alignment horizontal="center" vertical="top"/>
    </xf>
    <xf numFmtId="0" fontId="5" fillId="0" borderId="2" xfId="0" applyFont="1" applyBorder="1" applyAlignment="1">
      <alignment horizontal="left" vertical="top" wrapText="1" indent="1"/>
    </xf>
    <xf numFmtId="0" fontId="5" fillId="0" borderId="4" xfId="0" applyFont="1" applyBorder="1" applyAlignment="1">
      <alignment horizontal="left" vertical="top" wrapText="1" indent="1"/>
    </xf>
    <xf numFmtId="0" fontId="1" fillId="0" borderId="0" xfId="0" quotePrefix="1" applyFont="1" applyAlignment="1">
      <alignment horizontal="center" vertical="top"/>
    </xf>
    <xf numFmtId="164" fontId="5" fillId="0" borderId="4" xfId="0" applyNumberFormat="1" applyFont="1" applyBorder="1" applyAlignment="1">
      <alignment horizontal="right" vertical="top" wrapText="1" indent="1"/>
    </xf>
    <xf numFmtId="0" fontId="2" fillId="2" borderId="1" xfId="0" applyFont="1" applyFill="1" applyBorder="1" applyAlignment="1">
      <alignment horizontal="center" vertical="center" wrapText="1"/>
    </xf>
    <xf numFmtId="164" fontId="2" fillId="3" borderId="2" xfId="0" applyNumberFormat="1" applyFont="1" applyFill="1" applyBorder="1" applyAlignment="1">
      <alignment horizontal="left" vertical="center" indent="1"/>
    </xf>
    <xf numFmtId="164" fontId="0" fillId="0" borderId="0" xfId="0" applyNumberFormat="1"/>
    <xf numFmtId="0" fontId="5" fillId="0" borderId="2" xfId="0" applyFont="1" applyFill="1" applyBorder="1" applyAlignment="1">
      <alignment horizontal="center" vertical="top"/>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indent="1"/>
    </xf>
    <xf numFmtId="0" fontId="2" fillId="3" borderId="5" xfId="0" applyFont="1" applyFill="1" applyBorder="1" applyAlignment="1">
      <alignment horizontal="left" vertical="center" indent="1"/>
    </xf>
    <xf numFmtId="0" fontId="2" fillId="3" borderId="2" xfId="0" applyFont="1" applyFill="1" applyBorder="1" applyAlignment="1">
      <alignment horizontal="left" vertical="center" indent="2"/>
    </xf>
    <xf numFmtId="0" fontId="5" fillId="0" borderId="4" xfId="0" applyFont="1" applyFill="1" applyBorder="1" applyAlignment="1">
      <alignment horizontal="center" vertical="top" wrapText="1"/>
    </xf>
    <xf numFmtId="164" fontId="5" fillId="0" borderId="4" xfId="0" applyNumberFormat="1" applyFont="1" applyFill="1" applyBorder="1" applyAlignment="1">
      <alignment horizontal="right" vertical="top" wrapText="1" indent="1"/>
    </xf>
    <xf numFmtId="0" fontId="2" fillId="2" borderId="1" xfId="0" applyFont="1" applyFill="1" applyBorder="1" applyAlignment="1">
      <alignment horizontal="center" vertical="center"/>
    </xf>
    <xf numFmtId="0" fontId="4" fillId="0" borderId="1" xfId="0" applyFont="1" applyBorder="1" applyAlignment="1">
      <alignment horizontal="center" vertical="top"/>
    </xf>
    <xf numFmtId="0" fontId="5" fillId="0" borderId="2" xfId="0" applyFont="1" applyBorder="1" applyAlignment="1">
      <alignment horizontal="center" vertical="top" wrapText="1"/>
    </xf>
    <xf numFmtId="164" fontId="5" fillId="0" borderId="2" xfId="0" applyNumberFormat="1" applyFont="1" applyBorder="1" applyAlignment="1">
      <alignment horizontal="right" vertical="top" wrapText="1" indent="1"/>
    </xf>
    <xf numFmtId="164" fontId="5" fillId="0" borderId="4" xfId="0" applyNumberFormat="1" applyFont="1" applyBorder="1" applyAlignment="1">
      <alignment horizontal="right" vertical="center" wrapText="1"/>
    </xf>
    <xf numFmtId="0" fontId="5" fillId="4" borderId="4" xfId="0" applyFont="1" applyFill="1" applyBorder="1" applyAlignment="1">
      <alignment horizontal="left" vertical="top" wrapText="1" indent="1"/>
    </xf>
    <xf numFmtId="0" fontId="5" fillId="4" borderId="2" xfId="0" applyFont="1" applyFill="1" applyBorder="1" applyAlignment="1">
      <alignment horizontal="left" vertical="top" wrapText="1" indent="1"/>
    </xf>
    <xf numFmtId="0" fontId="0" fillId="5" borderId="0" xfId="0" applyFill="1"/>
    <xf numFmtId="0" fontId="1" fillId="5" borderId="0" xfId="0" quotePrefix="1" applyFont="1" applyFill="1" applyAlignment="1">
      <alignment horizontal="center" vertical="top"/>
    </xf>
    <xf numFmtId="0" fontId="5" fillId="5" borderId="4" xfId="0" applyFont="1" applyFill="1" applyBorder="1" applyAlignment="1">
      <alignment horizontal="center" vertical="top" wrapText="1"/>
    </xf>
    <xf numFmtId="164" fontId="5" fillId="5" borderId="4" xfId="0" applyNumberFormat="1" applyFont="1" applyFill="1" applyBorder="1" applyAlignment="1">
      <alignment horizontal="right" vertical="top" wrapText="1" indent="1"/>
    </xf>
    <xf numFmtId="0" fontId="5" fillId="5" borderId="2" xfId="0" applyFont="1" applyFill="1" applyBorder="1" applyAlignment="1">
      <alignment horizontal="center" vertical="top" wrapText="1"/>
    </xf>
    <xf numFmtId="164" fontId="5" fillId="5" borderId="2" xfId="0" applyNumberFormat="1" applyFont="1" applyFill="1" applyBorder="1" applyAlignment="1">
      <alignment horizontal="right" vertical="top" wrapText="1" indent="1"/>
    </xf>
    <xf numFmtId="0" fontId="2" fillId="3" borderId="6" xfId="0" applyFont="1" applyFill="1" applyBorder="1" applyAlignment="1">
      <alignment horizontal="left" vertical="center" indent="1"/>
    </xf>
    <xf numFmtId="0" fontId="2" fillId="3" borderId="5" xfId="0" applyFont="1" applyFill="1" applyBorder="1" applyAlignment="1">
      <alignment horizontal="left" vertical="center" indent="1"/>
    </xf>
    <xf numFmtId="0" fontId="2" fillId="3" borderId="2" xfId="0" applyFont="1" applyFill="1" applyBorder="1" applyAlignment="1">
      <alignment horizontal="left" vertical="center" indent="1"/>
    </xf>
    <xf numFmtId="164" fontId="2" fillId="3" borderId="2" xfId="0" applyNumberFormat="1" applyFont="1" applyFill="1" applyBorder="1" applyAlignment="1">
      <alignment horizontal="left" vertical="center" indent="2"/>
    </xf>
    <xf numFmtId="0" fontId="4" fillId="4" borderId="2" xfId="0" quotePrefix="1" applyFont="1" applyFill="1" applyBorder="1" applyAlignment="1">
      <alignment horizontal="center" vertical="top"/>
    </xf>
    <xf numFmtId="0" fontId="5" fillId="4" borderId="2" xfId="0" applyFont="1" applyFill="1" applyBorder="1" applyAlignment="1">
      <alignment horizontal="center" vertical="top"/>
    </xf>
    <xf numFmtId="0" fontId="2" fillId="3" borderId="5" xfId="0" applyFont="1" applyFill="1" applyBorder="1" applyAlignment="1">
      <alignment horizontal="left" vertical="center" indent="1"/>
    </xf>
    <xf numFmtId="165" fontId="5" fillId="0" borderId="4" xfId="1" applyNumberFormat="1" applyFont="1" applyBorder="1" applyAlignment="1">
      <alignment horizontal="right" vertical="top" wrapText="1" indent="1"/>
    </xf>
    <xf numFmtId="165" fontId="5" fillId="0" borderId="2" xfId="1" applyNumberFormat="1" applyFont="1" applyBorder="1" applyAlignment="1">
      <alignment horizontal="right" vertical="top" wrapText="1" indent="1"/>
    </xf>
    <xf numFmtId="165" fontId="5" fillId="0" borderId="4" xfId="1" applyNumberFormat="1" applyFont="1" applyBorder="1" applyAlignment="1">
      <alignment horizontal="center" vertical="top" wrapText="1"/>
    </xf>
    <xf numFmtId="165" fontId="5" fillId="0" borderId="4" xfId="1" applyNumberFormat="1" applyFont="1" applyBorder="1" applyAlignment="1">
      <alignment horizontal="center" vertical="center" wrapText="1"/>
    </xf>
    <xf numFmtId="165" fontId="5" fillId="0" borderId="4" xfId="1" applyNumberFormat="1" applyFont="1" applyBorder="1" applyAlignment="1">
      <alignment horizontal="right" vertical="center" wrapText="1"/>
    </xf>
    <xf numFmtId="0" fontId="5" fillId="0" borderId="4" xfId="0" applyFont="1" applyFill="1" applyBorder="1" applyAlignment="1">
      <alignment horizontal="left" vertical="top" wrapText="1" indent="1"/>
    </xf>
    <xf numFmtId="0" fontId="5" fillId="0" borderId="2" xfId="0" applyFont="1" applyFill="1" applyBorder="1" applyAlignment="1">
      <alignment horizontal="left" vertical="top" wrapText="1" indent="1"/>
    </xf>
    <xf numFmtId="0" fontId="5" fillId="6" borderId="4" xfId="0" applyFont="1" applyFill="1" applyBorder="1" applyAlignment="1">
      <alignment horizontal="left" vertical="top" wrapText="1" indent="1"/>
    </xf>
    <xf numFmtId="0" fontId="4" fillId="0" borderId="8" xfId="0" applyFont="1" applyBorder="1" applyAlignment="1">
      <alignment horizontal="center" vertical="top"/>
    </xf>
    <xf numFmtId="0" fontId="4" fillId="0" borderId="9" xfId="0" quotePrefix="1" applyFont="1" applyBorder="1" applyAlignment="1">
      <alignment horizontal="center" vertical="top"/>
    </xf>
    <xf numFmtId="0" fontId="5" fillId="0" borderId="9" xfId="0" applyFont="1" applyBorder="1" applyAlignment="1">
      <alignment horizontal="center" vertical="top"/>
    </xf>
    <xf numFmtId="0" fontId="5" fillId="0" borderId="9" xfId="0" applyFont="1" applyFill="1" applyBorder="1" applyAlignment="1">
      <alignment horizontal="left" vertical="top" wrapText="1" indent="1"/>
    </xf>
    <xf numFmtId="0" fontId="5" fillId="4" borderId="9" xfId="0" applyFont="1" applyFill="1" applyBorder="1" applyAlignment="1">
      <alignment horizontal="left" vertical="top" wrapText="1" indent="1"/>
    </xf>
    <xf numFmtId="0" fontId="11" fillId="0" borderId="0" xfId="0" applyFont="1"/>
    <xf numFmtId="0" fontId="1" fillId="3" borderId="5" xfId="0" applyFont="1" applyFill="1" applyBorder="1" applyAlignment="1">
      <alignment horizontal="left" vertical="center" indent="1"/>
    </xf>
    <xf numFmtId="0" fontId="5" fillId="4" borderId="7" xfId="0" applyFont="1" applyFill="1" applyBorder="1" applyAlignment="1">
      <alignment horizontal="left" vertical="top" wrapText="1" indent="1"/>
    </xf>
    <xf numFmtId="0" fontId="9" fillId="0" borderId="4" xfId="0" applyFont="1" applyBorder="1" applyAlignment="1">
      <alignment horizontal="center" vertical="top" wrapText="1"/>
    </xf>
    <xf numFmtId="164" fontId="9" fillId="0" borderId="4" xfId="0" applyNumberFormat="1" applyFont="1" applyBorder="1" applyAlignment="1">
      <alignment horizontal="right" vertical="top" wrapText="1" indent="1"/>
    </xf>
    <xf numFmtId="0" fontId="5" fillId="5" borderId="4" xfId="0" applyFont="1" applyFill="1" applyBorder="1" applyAlignment="1">
      <alignment horizontal="left" vertical="top" wrapText="1" indent="1"/>
    </xf>
    <xf numFmtId="0" fontId="0" fillId="0" borderId="1" xfId="0" applyBorder="1"/>
    <xf numFmtId="164" fontId="5" fillId="0" borderId="10" xfId="0" applyNumberFormat="1" applyFont="1" applyBorder="1" applyAlignment="1">
      <alignment horizontal="right" vertical="top" wrapText="1" indent="1"/>
    </xf>
    <xf numFmtId="165" fontId="5" fillId="0" borderId="10" xfId="1" applyNumberFormat="1" applyFont="1" applyBorder="1" applyAlignment="1">
      <alignment horizontal="right" vertical="top" wrapText="1" indent="1"/>
    </xf>
    <xf numFmtId="14" fontId="0" fillId="0" borderId="1" xfId="0" applyNumberFormat="1" applyBorder="1"/>
    <xf numFmtId="0" fontId="0" fillId="0" borderId="11" xfId="0" applyBorder="1"/>
    <xf numFmtId="0" fontId="2" fillId="2" borderId="3" xfId="0" applyFont="1" applyFill="1" applyBorder="1" applyAlignment="1">
      <alignment horizontal="center" vertical="center" wrapText="1"/>
    </xf>
    <xf numFmtId="16" fontId="0" fillId="0" borderId="1" xfId="0" applyNumberFormat="1" applyBorder="1"/>
    <xf numFmtId="14" fontId="0" fillId="5" borderId="1" xfId="0" applyNumberFormat="1" applyFill="1" applyBorder="1"/>
    <xf numFmtId="0" fontId="5" fillId="0" borderId="2" xfId="0" applyFont="1" applyBorder="1" applyAlignment="1">
      <alignment horizontal="center" vertical="top"/>
    </xf>
    <xf numFmtId="0" fontId="5" fillId="0" borderId="2" xfId="0" applyFont="1" applyBorder="1" applyAlignment="1">
      <alignment horizontal="center" vertical="top"/>
    </xf>
    <xf numFmtId="0" fontId="2" fillId="2" borderId="1" xfId="0" applyFont="1" applyFill="1" applyBorder="1" applyAlignment="1">
      <alignment horizontal="center" vertical="center"/>
    </xf>
    <xf numFmtId="0" fontId="3" fillId="0" borderId="6" xfId="0" applyFont="1" applyBorder="1" applyAlignment="1">
      <alignment horizontal="left" vertical="top"/>
    </xf>
    <xf numFmtId="0" fontId="3" fillId="0" borderId="2" xfId="0" applyFont="1" applyBorder="1" applyAlignment="1">
      <alignment horizontal="left" vertical="top"/>
    </xf>
    <xf numFmtId="0" fontId="5" fillId="0" borderId="2" xfId="0" applyFont="1" applyBorder="1" applyAlignment="1">
      <alignment horizontal="center" vertical="top"/>
    </xf>
    <xf numFmtId="0" fontId="5" fillId="0" borderId="7" xfId="0" applyFont="1" applyFill="1" applyBorder="1" applyAlignment="1">
      <alignment horizontal="center" vertical="top"/>
    </xf>
    <xf numFmtId="0" fontId="5" fillId="0" borderId="2" xfId="0" applyFont="1" applyBorder="1" applyAlignment="1">
      <alignment horizontal="center" vertical="top"/>
    </xf>
    <xf numFmtId="0" fontId="9" fillId="0" borderId="4" xfId="0" applyFont="1" applyBorder="1" applyAlignment="1">
      <alignment horizontal="center" vertical="top"/>
    </xf>
    <xf numFmtId="0" fontId="12" fillId="4" borderId="4" xfId="0" applyFont="1" applyFill="1" applyBorder="1" applyAlignment="1">
      <alignment horizontal="left" vertical="top" wrapText="1" indent="1"/>
    </xf>
    <xf numFmtId="0" fontId="12" fillId="0" borderId="4" xfId="0" applyFont="1" applyFill="1" applyBorder="1" applyAlignment="1">
      <alignment horizontal="left" vertical="top" wrapText="1" indent="1"/>
    </xf>
    <xf numFmtId="0" fontId="5" fillId="0" borderId="2" xfId="0" applyFont="1" applyBorder="1" applyAlignment="1">
      <alignment horizontal="center" vertical="top"/>
    </xf>
    <xf numFmtId="0" fontId="3" fillId="0" borderId="6" xfId="0" applyFont="1" applyBorder="1" applyAlignment="1">
      <alignment horizontal="center" vertical="top"/>
    </xf>
    <xf numFmtId="0" fontId="3" fillId="0" borderId="2" xfId="0" applyFont="1" applyBorder="1" applyAlignment="1">
      <alignment horizontal="center" vertical="top"/>
    </xf>
    <xf numFmtId="0" fontId="3" fillId="0" borderId="6" xfId="0" applyFont="1" applyBorder="1" applyAlignment="1">
      <alignment horizontal="left" vertical="top"/>
    </xf>
    <xf numFmtId="0" fontId="3" fillId="0" borderId="2" xfId="0" applyFont="1" applyBorder="1" applyAlignment="1">
      <alignment horizontal="left" vertical="top"/>
    </xf>
    <xf numFmtId="0" fontId="2" fillId="3" borderId="5" xfId="0" applyFont="1" applyFill="1" applyBorder="1" applyAlignment="1">
      <alignment horizontal="center" vertical="center"/>
    </xf>
    <xf numFmtId="0" fontId="9" fillId="0" borderId="5" xfId="0" applyFont="1" applyBorder="1" applyAlignment="1">
      <alignment horizontal="left" vertical="top"/>
    </xf>
    <xf numFmtId="0" fontId="9" fillId="0" borderId="2" xfId="0" applyFont="1" applyBorder="1" applyAlignment="1">
      <alignment horizontal="left" vertical="top"/>
    </xf>
    <xf numFmtId="0" fontId="3" fillId="0" borderId="6" xfId="0" applyFont="1" applyBorder="1" applyAlignment="1">
      <alignment horizontal="left" vertical="top" indent="1"/>
    </xf>
    <xf numFmtId="0" fontId="3" fillId="0" borderId="2" xfId="0" applyFont="1" applyBorder="1" applyAlignment="1">
      <alignment horizontal="left" vertical="top" inden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5" fillId="0" borderId="5" xfId="0" applyFont="1" applyBorder="1" applyAlignment="1">
      <alignment horizontal="left" vertical="top"/>
    </xf>
    <xf numFmtId="0" fontId="5" fillId="0" borderId="2" xfId="0" applyFont="1" applyBorder="1" applyAlignment="1">
      <alignment horizontal="left" vertical="top"/>
    </xf>
    <xf numFmtId="0" fontId="5" fillId="0" borderId="6" xfId="0" applyFont="1" applyBorder="1" applyAlignment="1">
      <alignment horizontal="center" vertical="top"/>
    </xf>
    <xf numFmtId="0" fontId="5" fillId="0" borderId="2" xfId="0" applyFont="1" applyBorder="1" applyAlignment="1">
      <alignment horizontal="center" vertical="top"/>
    </xf>
    <xf numFmtId="0" fontId="2" fillId="2" borderId="1" xfId="0" applyFont="1" applyFill="1" applyBorder="1" applyAlignment="1">
      <alignment horizontal="center" vertical="center"/>
    </xf>
  </cellXfs>
  <cellStyles count="2">
    <cellStyle name="Currency" xfId="1" builtinId="4"/>
    <cellStyle name="Normal" xfId="0" builtinId="0"/>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FFFFFF"/>
      </a:dk1>
      <a:lt1>
        <a:sysClr val="window" lastClr="000000"/>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3"/>
  <sheetViews>
    <sheetView tabSelected="1" zoomScale="90" zoomScaleNormal="90" zoomScaleSheetLayoutView="50" workbookViewId="0">
      <pane ySplit="1" topLeftCell="A53" activePane="bottomLeft" state="frozen"/>
      <selection pane="bottomLeft" activeCell="I9" sqref="I9"/>
    </sheetView>
  </sheetViews>
  <sheetFormatPr defaultRowHeight="14.6" x14ac:dyDescent="0.4"/>
  <cols>
    <col min="1" max="1" width="4.3828125" customWidth="1"/>
    <col min="2" max="2" width="4.69140625" style="2" customWidth="1"/>
    <col min="4" max="4" width="5.69140625" customWidth="1"/>
    <col min="5" max="5" width="9.15234375" customWidth="1"/>
    <col min="6" max="6" width="29" customWidth="1"/>
    <col min="7" max="7" width="11.84375" customWidth="1"/>
    <col min="10" max="10" width="11.69140625" customWidth="1"/>
    <col min="11" max="11" width="13.15234375" customWidth="1"/>
    <col min="12" max="12" width="10.69140625" style="2" customWidth="1"/>
    <col min="14" max="14" width="51.15234375" customWidth="1"/>
    <col min="15" max="15" width="13.69140625" style="2" customWidth="1"/>
    <col min="16" max="17" width="13.69140625" customWidth="1"/>
    <col min="18" max="18" width="8.84375" customWidth="1"/>
    <col min="19" max="19" width="11.3046875" customWidth="1"/>
  </cols>
  <sheetData>
    <row r="1" spans="2:19" ht="25.3" thickBot="1" x14ac:dyDescent="0.45">
      <c r="B1" s="3"/>
      <c r="C1" s="26" t="s">
        <v>0</v>
      </c>
      <c r="D1" s="26" t="s">
        <v>1</v>
      </c>
      <c r="E1" s="26" t="s">
        <v>2</v>
      </c>
      <c r="F1" s="20" t="s">
        <v>3</v>
      </c>
      <c r="G1" s="21" t="s">
        <v>4</v>
      </c>
      <c r="H1" s="16" t="s">
        <v>10</v>
      </c>
      <c r="I1" s="16" t="s">
        <v>9</v>
      </c>
      <c r="J1" s="100" t="s">
        <v>5</v>
      </c>
      <c r="K1" s="100"/>
      <c r="L1" s="16" t="s">
        <v>17</v>
      </c>
      <c r="M1" s="26" t="s">
        <v>6</v>
      </c>
      <c r="N1" s="16" t="s">
        <v>7</v>
      </c>
      <c r="O1" s="16" t="s">
        <v>15</v>
      </c>
      <c r="P1" s="16" t="s">
        <v>16</v>
      </c>
      <c r="Q1" s="16" t="s">
        <v>21</v>
      </c>
      <c r="R1" s="16" t="s">
        <v>43</v>
      </c>
      <c r="S1" s="70" t="s">
        <v>44</v>
      </c>
    </row>
    <row r="2" spans="2:19" ht="25.5" customHeight="1" thickBot="1" x14ac:dyDescent="0.45">
      <c r="B2" s="3"/>
      <c r="C2" s="27">
        <v>4</v>
      </c>
      <c r="D2" s="7"/>
      <c r="E2" s="8"/>
      <c r="F2" s="12" t="s">
        <v>24</v>
      </c>
      <c r="G2" s="9"/>
      <c r="H2" s="9" t="s">
        <v>46</v>
      </c>
      <c r="I2" s="10">
        <v>121</v>
      </c>
      <c r="J2" s="87" t="s">
        <v>793</v>
      </c>
      <c r="K2" s="88"/>
      <c r="L2" s="11">
        <v>44377</v>
      </c>
      <c r="M2" s="10">
        <v>21</v>
      </c>
      <c r="N2" s="31"/>
      <c r="O2" s="31"/>
      <c r="P2" s="15"/>
      <c r="Q2" s="66"/>
      <c r="R2" s="69"/>
      <c r="S2" s="69"/>
    </row>
    <row r="3" spans="2:19" ht="15" thickBot="1" x14ac:dyDescent="0.45">
      <c r="B3" s="3"/>
      <c r="C3" t="s">
        <v>8</v>
      </c>
      <c r="D3" s="7"/>
      <c r="E3" s="8"/>
      <c r="F3" s="12"/>
      <c r="G3" s="9"/>
      <c r="H3" s="9"/>
      <c r="I3" s="10"/>
      <c r="J3" s="87"/>
      <c r="K3" s="88"/>
      <c r="L3" s="11"/>
      <c r="M3" s="10"/>
      <c r="N3" s="31"/>
      <c r="O3" s="31"/>
      <c r="P3" s="15"/>
      <c r="Q3" s="66"/>
      <c r="R3" s="65"/>
      <c r="S3" s="65"/>
    </row>
    <row r="4" spans="2:19" ht="81.900000000000006" customHeight="1" thickBot="1" x14ac:dyDescent="0.45">
      <c r="B4" s="3">
        <v>1</v>
      </c>
      <c r="C4" s="27">
        <v>5</v>
      </c>
      <c r="D4" s="7">
        <v>1</v>
      </c>
      <c r="E4" s="8">
        <v>111</v>
      </c>
      <c r="F4" s="12" t="s">
        <v>48</v>
      </c>
      <c r="G4" s="9" t="s">
        <v>332</v>
      </c>
      <c r="H4" s="9" t="s">
        <v>454</v>
      </c>
      <c r="I4" s="10">
        <v>92036</v>
      </c>
      <c r="J4" s="87" t="s">
        <v>794</v>
      </c>
      <c r="K4" s="88"/>
      <c r="L4" s="11">
        <v>44742</v>
      </c>
      <c r="M4" s="10" t="s">
        <v>325</v>
      </c>
      <c r="N4" s="31" t="s">
        <v>47</v>
      </c>
      <c r="O4" s="31" t="s">
        <v>36</v>
      </c>
      <c r="P4" s="46">
        <v>1500</v>
      </c>
      <c r="Q4" s="67"/>
      <c r="R4" s="65"/>
      <c r="S4" s="72"/>
    </row>
    <row r="5" spans="2:19" ht="39" thickBot="1" x14ac:dyDescent="0.45">
      <c r="B5" s="3">
        <v>2</v>
      </c>
      <c r="C5" s="27">
        <v>5</v>
      </c>
      <c r="D5" s="7">
        <v>2</v>
      </c>
      <c r="E5" s="8">
        <v>111</v>
      </c>
      <c r="F5" s="12" t="s">
        <v>48</v>
      </c>
      <c r="G5" s="9" t="s">
        <v>333</v>
      </c>
      <c r="H5" s="9" t="s">
        <v>455</v>
      </c>
      <c r="I5" s="10">
        <v>92024</v>
      </c>
      <c r="J5" s="87" t="s">
        <v>795</v>
      </c>
      <c r="K5" s="88"/>
      <c r="L5" s="11">
        <v>44377</v>
      </c>
      <c r="M5" s="10" t="s">
        <v>324</v>
      </c>
      <c r="N5" s="31" t="s">
        <v>49</v>
      </c>
      <c r="O5" s="31" t="s">
        <v>36</v>
      </c>
      <c r="P5" s="46">
        <v>200</v>
      </c>
      <c r="Q5" s="67"/>
      <c r="R5" s="65"/>
      <c r="S5" s="65"/>
    </row>
    <row r="6" spans="2:19" ht="26.15" thickBot="1" x14ac:dyDescent="0.45">
      <c r="B6" s="3">
        <v>3</v>
      </c>
      <c r="C6" s="27">
        <v>5</v>
      </c>
      <c r="D6" s="7">
        <v>3</v>
      </c>
      <c r="E6" s="8">
        <v>208</v>
      </c>
      <c r="F6" s="12" t="s">
        <v>790</v>
      </c>
      <c r="G6" s="9" t="s">
        <v>334</v>
      </c>
      <c r="H6" s="9" t="s">
        <v>456</v>
      </c>
      <c r="I6" s="10">
        <v>92024</v>
      </c>
      <c r="J6" s="87" t="s">
        <v>796</v>
      </c>
      <c r="K6" s="88"/>
      <c r="L6" s="11">
        <v>44377</v>
      </c>
      <c r="M6" s="10" t="s">
        <v>324</v>
      </c>
      <c r="N6" s="31" t="s">
        <v>50</v>
      </c>
      <c r="O6" s="31" t="s">
        <v>35</v>
      </c>
      <c r="P6" s="46">
        <v>100</v>
      </c>
      <c r="Q6" s="67">
        <v>100</v>
      </c>
      <c r="R6" s="65"/>
      <c r="S6" s="65"/>
    </row>
    <row r="7" spans="2:19" ht="26.15" thickBot="1" x14ac:dyDescent="0.45">
      <c r="B7" s="3">
        <v>4</v>
      </c>
      <c r="C7" s="27">
        <v>5</v>
      </c>
      <c r="D7" s="7">
        <v>4</v>
      </c>
      <c r="E7" s="8">
        <v>218</v>
      </c>
      <c r="F7" s="12" t="s">
        <v>37</v>
      </c>
      <c r="G7" s="9" t="s">
        <v>335</v>
      </c>
      <c r="H7" s="9" t="s">
        <v>457</v>
      </c>
      <c r="I7" s="10">
        <v>92024</v>
      </c>
      <c r="J7" s="87" t="s">
        <v>797</v>
      </c>
      <c r="K7" s="88"/>
      <c r="L7" s="11">
        <v>44377</v>
      </c>
      <c r="M7" s="10" t="s">
        <v>324</v>
      </c>
      <c r="N7" s="31" t="s">
        <v>51</v>
      </c>
      <c r="O7" s="31" t="s">
        <v>35</v>
      </c>
      <c r="P7" s="46">
        <v>500</v>
      </c>
      <c r="Q7" s="67">
        <v>500</v>
      </c>
      <c r="R7" s="65"/>
      <c r="S7" s="72"/>
    </row>
    <row r="8" spans="2:19" ht="26.15" thickBot="1" x14ac:dyDescent="0.45">
      <c r="B8" s="3">
        <v>5</v>
      </c>
      <c r="C8" s="27">
        <v>5</v>
      </c>
      <c r="D8" s="7">
        <v>5</v>
      </c>
      <c r="E8" s="8">
        <v>218</v>
      </c>
      <c r="F8" s="12" t="s">
        <v>37</v>
      </c>
      <c r="G8" s="9" t="s">
        <v>336</v>
      </c>
      <c r="H8" s="9" t="s">
        <v>458</v>
      </c>
      <c r="I8" s="10">
        <v>92024</v>
      </c>
      <c r="J8" s="87" t="s">
        <v>798</v>
      </c>
      <c r="K8" s="88"/>
      <c r="L8" s="11">
        <v>44377</v>
      </c>
      <c r="M8" s="10" t="s">
        <v>324</v>
      </c>
      <c r="N8" s="31" t="s">
        <v>52</v>
      </c>
      <c r="O8" s="31" t="s">
        <v>35</v>
      </c>
      <c r="P8" s="46">
        <v>200</v>
      </c>
      <c r="Q8" s="67">
        <v>200</v>
      </c>
      <c r="R8" s="65"/>
      <c r="S8" s="72"/>
    </row>
    <row r="9" spans="2:19" ht="77.599999999999994" thickBot="1" x14ac:dyDescent="0.45">
      <c r="B9" s="3">
        <v>6</v>
      </c>
      <c r="C9" s="27">
        <v>5</v>
      </c>
      <c r="D9" s="7">
        <v>6</v>
      </c>
      <c r="E9" s="8">
        <v>218</v>
      </c>
      <c r="F9" s="12" t="s">
        <v>37</v>
      </c>
      <c r="G9" s="10" t="s">
        <v>758</v>
      </c>
      <c r="H9" s="9" t="s">
        <v>459</v>
      </c>
      <c r="I9" s="10">
        <v>921</v>
      </c>
      <c r="J9" s="87" t="s">
        <v>799</v>
      </c>
      <c r="K9" s="88"/>
      <c r="L9" s="11">
        <v>44377</v>
      </c>
      <c r="M9" s="10">
        <v>21</v>
      </c>
      <c r="N9" s="31" t="s">
        <v>326</v>
      </c>
      <c r="O9" s="31"/>
      <c r="P9" s="46"/>
      <c r="Q9" s="67"/>
      <c r="R9" s="65"/>
      <c r="S9" s="71"/>
    </row>
    <row r="10" spans="2:19" ht="41.6" customHeight="1" thickBot="1" x14ac:dyDescent="0.45">
      <c r="B10" s="3">
        <v>7</v>
      </c>
      <c r="C10" s="27">
        <v>5</v>
      </c>
      <c r="D10" s="7">
        <v>7</v>
      </c>
      <c r="E10" s="8">
        <v>218</v>
      </c>
      <c r="F10" s="12" t="s">
        <v>37</v>
      </c>
      <c r="G10" s="9" t="s">
        <v>337</v>
      </c>
      <c r="H10" s="9" t="s">
        <v>460</v>
      </c>
      <c r="I10" s="10">
        <v>92024</v>
      </c>
      <c r="J10" s="87" t="s">
        <v>800</v>
      </c>
      <c r="K10" s="88"/>
      <c r="L10" s="11">
        <v>44377</v>
      </c>
      <c r="M10" s="10" t="s">
        <v>324</v>
      </c>
      <c r="N10" s="31" t="s">
        <v>53</v>
      </c>
      <c r="O10" s="31" t="s">
        <v>35</v>
      </c>
      <c r="P10" s="46">
        <v>100</v>
      </c>
      <c r="Q10" s="67">
        <v>100</v>
      </c>
      <c r="R10" s="65"/>
      <c r="S10" s="65"/>
    </row>
    <row r="11" spans="2:19" ht="46.3" customHeight="1" thickBot="1" x14ac:dyDescent="0.45">
      <c r="B11" s="3">
        <v>8</v>
      </c>
      <c r="C11" s="27">
        <v>5</v>
      </c>
      <c r="D11" s="7">
        <v>8</v>
      </c>
      <c r="E11" s="8">
        <v>218</v>
      </c>
      <c r="F11" s="12" t="s">
        <v>37</v>
      </c>
      <c r="G11" s="9" t="s">
        <v>338</v>
      </c>
      <c r="H11" s="9" t="s">
        <v>461</v>
      </c>
      <c r="I11" s="10">
        <v>92024</v>
      </c>
      <c r="J11" s="87" t="s">
        <v>801</v>
      </c>
      <c r="K11" s="88"/>
      <c r="L11" s="11">
        <v>44377</v>
      </c>
      <c r="M11" s="10" t="s">
        <v>324</v>
      </c>
      <c r="N11" s="31" t="s">
        <v>54</v>
      </c>
      <c r="O11" s="31" t="s">
        <v>35</v>
      </c>
      <c r="P11" s="46">
        <v>1000</v>
      </c>
      <c r="Q11" s="67">
        <v>1000</v>
      </c>
      <c r="R11" s="65"/>
      <c r="S11" s="65"/>
    </row>
    <row r="12" spans="2:19" ht="26.15" thickBot="1" x14ac:dyDescent="0.45">
      <c r="B12" s="3">
        <v>9</v>
      </c>
      <c r="C12" s="27">
        <v>5</v>
      </c>
      <c r="D12" s="7">
        <v>9</v>
      </c>
      <c r="E12" s="8">
        <v>218</v>
      </c>
      <c r="F12" s="12" t="s">
        <v>37</v>
      </c>
      <c r="G12" s="9" t="s">
        <v>339</v>
      </c>
      <c r="H12" s="9" t="s">
        <v>462</v>
      </c>
      <c r="I12" s="10">
        <v>92024</v>
      </c>
      <c r="J12" s="87" t="s">
        <v>802</v>
      </c>
      <c r="K12" s="88"/>
      <c r="L12" s="11">
        <v>44377</v>
      </c>
      <c r="M12" s="10" t="s">
        <v>324</v>
      </c>
      <c r="N12" s="31" t="s">
        <v>55</v>
      </c>
      <c r="O12" s="31" t="s">
        <v>35</v>
      </c>
      <c r="P12" s="46">
        <v>1000</v>
      </c>
      <c r="Q12" s="67">
        <v>1000</v>
      </c>
      <c r="R12" s="65"/>
      <c r="S12" s="65"/>
    </row>
    <row r="13" spans="2:19" ht="26.15" thickBot="1" x14ac:dyDescent="0.45">
      <c r="B13" s="3">
        <v>10</v>
      </c>
      <c r="C13" s="27">
        <v>5</v>
      </c>
      <c r="D13" s="7">
        <v>10</v>
      </c>
      <c r="E13" s="8">
        <v>218</v>
      </c>
      <c r="F13" s="12" t="s">
        <v>37</v>
      </c>
      <c r="G13" s="9" t="s">
        <v>340</v>
      </c>
      <c r="H13" s="9" t="s">
        <v>463</v>
      </c>
      <c r="I13" s="10">
        <v>92024</v>
      </c>
      <c r="J13" s="87" t="s">
        <v>803</v>
      </c>
      <c r="K13" s="88"/>
      <c r="L13" s="11">
        <v>44377</v>
      </c>
      <c r="M13" s="10" t="s">
        <v>324</v>
      </c>
      <c r="N13" s="31" t="s">
        <v>56</v>
      </c>
      <c r="O13" s="31" t="s">
        <v>35</v>
      </c>
      <c r="P13" s="46">
        <v>400</v>
      </c>
      <c r="Q13" s="67">
        <v>400</v>
      </c>
      <c r="R13" s="65"/>
      <c r="S13" s="65"/>
    </row>
    <row r="14" spans="2:19" ht="26.15" thickBot="1" x14ac:dyDescent="0.45">
      <c r="B14" s="3">
        <v>11</v>
      </c>
      <c r="C14" s="27">
        <v>5</v>
      </c>
      <c r="D14" s="7">
        <v>11</v>
      </c>
      <c r="E14" s="8">
        <v>218</v>
      </c>
      <c r="F14" s="12" t="s">
        <v>37</v>
      </c>
      <c r="G14" s="9" t="s">
        <v>341</v>
      </c>
      <c r="H14" s="9" t="s">
        <v>464</v>
      </c>
      <c r="I14" s="10">
        <v>92024</v>
      </c>
      <c r="J14" s="87" t="s">
        <v>804</v>
      </c>
      <c r="K14" s="88"/>
      <c r="L14" s="11">
        <v>44377</v>
      </c>
      <c r="M14" s="10" t="s">
        <v>324</v>
      </c>
      <c r="N14" s="31" t="s">
        <v>57</v>
      </c>
      <c r="O14" s="31" t="s">
        <v>35</v>
      </c>
      <c r="P14" s="46">
        <v>80</v>
      </c>
      <c r="Q14" s="67">
        <v>80</v>
      </c>
      <c r="R14" s="65"/>
      <c r="S14" s="65"/>
    </row>
    <row r="15" spans="2:19" ht="51.9" thickBot="1" x14ac:dyDescent="0.45">
      <c r="B15" s="3">
        <v>12</v>
      </c>
      <c r="C15" s="27">
        <v>5</v>
      </c>
      <c r="D15" s="7">
        <v>12</v>
      </c>
      <c r="E15" s="8">
        <v>218</v>
      </c>
      <c r="F15" s="12" t="s">
        <v>37</v>
      </c>
      <c r="G15" s="10" t="s">
        <v>758</v>
      </c>
      <c r="H15" s="9" t="s">
        <v>465</v>
      </c>
      <c r="I15" s="10">
        <v>920</v>
      </c>
      <c r="J15" s="87" t="s">
        <v>805</v>
      </c>
      <c r="K15" s="88"/>
      <c r="L15" s="11">
        <v>44012</v>
      </c>
      <c r="M15" s="10">
        <v>20</v>
      </c>
      <c r="N15" s="31" t="s">
        <v>58</v>
      </c>
      <c r="O15" s="31"/>
      <c r="P15" s="46"/>
      <c r="Q15" s="67"/>
      <c r="R15" s="65"/>
      <c r="S15" s="65"/>
    </row>
    <row r="16" spans="2:19" ht="39" thickBot="1" x14ac:dyDescent="0.45">
      <c r="B16" s="3">
        <v>13</v>
      </c>
      <c r="C16" s="27">
        <v>5</v>
      </c>
      <c r="D16" s="7">
        <v>13</v>
      </c>
      <c r="E16" s="8">
        <v>218</v>
      </c>
      <c r="F16" s="12" t="s">
        <v>37</v>
      </c>
      <c r="G16" s="9" t="s">
        <v>342</v>
      </c>
      <c r="H16" s="9" t="s">
        <v>466</v>
      </c>
      <c r="I16" s="10">
        <v>92024</v>
      </c>
      <c r="J16" s="87" t="s">
        <v>806</v>
      </c>
      <c r="K16" s="88"/>
      <c r="L16" s="11">
        <v>44377</v>
      </c>
      <c r="M16" s="10" t="s">
        <v>324</v>
      </c>
      <c r="N16" s="31" t="s">
        <v>59</v>
      </c>
      <c r="O16" s="31" t="s">
        <v>42</v>
      </c>
      <c r="P16" s="15" t="s">
        <v>60</v>
      </c>
      <c r="Q16" s="67">
        <v>564</v>
      </c>
      <c r="R16" s="65"/>
      <c r="S16" s="65"/>
    </row>
    <row r="17" spans="2:19" ht="26.15" thickBot="1" x14ac:dyDescent="0.45">
      <c r="B17" s="3">
        <v>14</v>
      </c>
      <c r="C17" s="27">
        <v>5</v>
      </c>
      <c r="D17" s="7">
        <v>14</v>
      </c>
      <c r="E17" s="8">
        <v>232</v>
      </c>
      <c r="F17" s="12" t="s">
        <v>38</v>
      </c>
      <c r="G17" s="9" t="s">
        <v>343</v>
      </c>
      <c r="H17" s="9" t="s">
        <v>467</v>
      </c>
      <c r="I17" s="10">
        <v>92024</v>
      </c>
      <c r="J17" s="87" t="s">
        <v>807</v>
      </c>
      <c r="K17" s="88"/>
      <c r="L17" s="11">
        <v>44377</v>
      </c>
      <c r="M17" s="10" t="s">
        <v>324</v>
      </c>
      <c r="N17" s="31" t="s">
        <v>61</v>
      </c>
      <c r="O17" s="31" t="s">
        <v>35</v>
      </c>
      <c r="P17" s="46">
        <v>19.2</v>
      </c>
      <c r="Q17" s="67">
        <v>19.2</v>
      </c>
      <c r="R17" s="65"/>
      <c r="S17" s="65"/>
    </row>
    <row r="18" spans="2:19" ht="26.15" thickBot="1" x14ac:dyDescent="0.45">
      <c r="B18" s="3">
        <v>15</v>
      </c>
      <c r="C18" s="27">
        <v>5</v>
      </c>
      <c r="D18" s="7">
        <v>15</v>
      </c>
      <c r="E18" s="8">
        <v>232</v>
      </c>
      <c r="F18" s="12" t="s">
        <v>38</v>
      </c>
      <c r="G18" s="9" t="s">
        <v>344</v>
      </c>
      <c r="H18" s="9" t="s">
        <v>468</v>
      </c>
      <c r="I18" s="10">
        <v>92024</v>
      </c>
      <c r="J18" s="87" t="s">
        <v>808</v>
      </c>
      <c r="K18" s="88"/>
      <c r="L18" s="11">
        <v>44377</v>
      </c>
      <c r="M18" s="10" t="s">
        <v>324</v>
      </c>
      <c r="N18" s="31" t="s">
        <v>62</v>
      </c>
      <c r="O18" s="31" t="s">
        <v>35</v>
      </c>
      <c r="P18" s="46">
        <v>100</v>
      </c>
      <c r="Q18" s="67">
        <v>100</v>
      </c>
      <c r="R18" s="65"/>
      <c r="S18" s="65"/>
    </row>
    <row r="19" spans="2:19" ht="20.6" customHeight="1" thickBot="1" x14ac:dyDescent="0.45">
      <c r="B19" s="3">
        <v>16</v>
      </c>
      <c r="C19" s="27">
        <v>5</v>
      </c>
      <c r="D19" s="7">
        <v>16</v>
      </c>
      <c r="E19" s="8">
        <v>232</v>
      </c>
      <c r="F19" s="12" t="s">
        <v>38</v>
      </c>
      <c r="G19" s="9" t="s">
        <v>345</v>
      </c>
      <c r="H19" s="9" t="s">
        <v>469</v>
      </c>
      <c r="I19" s="10">
        <v>92024</v>
      </c>
      <c r="J19" s="87" t="s">
        <v>809</v>
      </c>
      <c r="K19" s="88"/>
      <c r="L19" s="11">
        <v>44377</v>
      </c>
      <c r="M19" s="10" t="s">
        <v>324</v>
      </c>
      <c r="N19" s="31" t="s">
        <v>63</v>
      </c>
      <c r="O19" s="31" t="s">
        <v>35</v>
      </c>
      <c r="P19" s="46">
        <v>50</v>
      </c>
      <c r="Q19" s="67">
        <v>50</v>
      </c>
      <c r="R19" s="65"/>
      <c r="S19" s="65"/>
    </row>
    <row r="20" spans="2:19" ht="29.15" customHeight="1" thickBot="1" x14ac:dyDescent="0.45">
      <c r="B20" s="3">
        <v>17</v>
      </c>
      <c r="C20" s="27">
        <v>5</v>
      </c>
      <c r="D20" s="7">
        <v>17</v>
      </c>
      <c r="E20" s="8">
        <v>232</v>
      </c>
      <c r="F20" s="12" t="s">
        <v>38</v>
      </c>
      <c r="G20" s="9" t="s">
        <v>346</v>
      </c>
      <c r="H20" s="9" t="s">
        <v>470</v>
      </c>
      <c r="I20" s="10">
        <v>92024</v>
      </c>
      <c r="J20" s="87" t="s">
        <v>810</v>
      </c>
      <c r="K20" s="88"/>
      <c r="L20" s="11">
        <v>44377</v>
      </c>
      <c r="M20" s="10" t="s">
        <v>324</v>
      </c>
      <c r="N20" s="31" t="s">
        <v>64</v>
      </c>
      <c r="O20" s="31" t="s">
        <v>35</v>
      </c>
      <c r="P20" s="46">
        <v>10</v>
      </c>
      <c r="Q20" s="67">
        <v>10</v>
      </c>
      <c r="R20" s="65"/>
      <c r="S20" s="65"/>
    </row>
    <row r="21" spans="2:19" ht="39.9" customHeight="1" thickBot="1" x14ac:dyDescent="0.45">
      <c r="B21" s="3">
        <v>18</v>
      </c>
      <c r="C21" s="27">
        <v>5</v>
      </c>
      <c r="D21" s="7">
        <v>18</v>
      </c>
      <c r="E21" s="8">
        <v>244</v>
      </c>
      <c r="F21" s="12" t="s">
        <v>65</v>
      </c>
      <c r="G21" s="9" t="s">
        <v>347</v>
      </c>
      <c r="H21" s="9" t="s">
        <v>471</v>
      </c>
      <c r="I21" s="10">
        <v>92024</v>
      </c>
      <c r="J21" s="87" t="s">
        <v>811</v>
      </c>
      <c r="K21" s="88"/>
      <c r="L21" s="11">
        <v>44377</v>
      </c>
      <c r="M21" s="10" t="s">
        <v>324</v>
      </c>
      <c r="N21" s="31" t="s">
        <v>66</v>
      </c>
      <c r="O21" s="31" t="s">
        <v>35</v>
      </c>
      <c r="P21" s="46">
        <v>299</v>
      </c>
      <c r="Q21" s="67">
        <v>299</v>
      </c>
      <c r="R21" s="65"/>
      <c r="S21" s="65"/>
    </row>
    <row r="22" spans="2:19" ht="25.3" customHeight="1" thickBot="1" x14ac:dyDescent="0.45">
      <c r="B22" s="3">
        <v>19</v>
      </c>
      <c r="C22" s="27">
        <v>5</v>
      </c>
      <c r="D22" s="7">
        <v>19</v>
      </c>
      <c r="E22" s="8">
        <v>251</v>
      </c>
      <c r="F22" s="12" t="s">
        <v>67</v>
      </c>
      <c r="G22" s="9" t="s">
        <v>348</v>
      </c>
      <c r="H22" s="9" t="s">
        <v>472</v>
      </c>
      <c r="I22" s="10">
        <v>92024</v>
      </c>
      <c r="J22" s="87" t="s">
        <v>812</v>
      </c>
      <c r="K22" s="88"/>
      <c r="L22" s="11">
        <v>44377</v>
      </c>
      <c r="M22" s="10" t="s">
        <v>324</v>
      </c>
      <c r="N22" s="31" t="s">
        <v>68</v>
      </c>
      <c r="O22" s="31" t="s">
        <v>35</v>
      </c>
      <c r="P22" s="46">
        <v>100</v>
      </c>
      <c r="Q22" s="67">
        <v>100</v>
      </c>
      <c r="R22" s="65"/>
      <c r="S22" s="65"/>
    </row>
    <row r="23" spans="2:19" ht="169.75" customHeight="1" thickBot="1" x14ac:dyDescent="0.45">
      <c r="B23" s="3">
        <v>20</v>
      </c>
      <c r="C23" s="27">
        <v>5</v>
      </c>
      <c r="D23" s="7">
        <v>20</v>
      </c>
      <c r="E23" s="8">
        <v>252</v>
      </c>
      <c r="F23" s="12" t="s">
        <v>70</v>
      </c>
      <c r="G23" s="10" t="s">
        <v>759</v>
      </c>
      <c r="H23" s="9" t="s">
        <v>473</v>
      </c>
      <c r="I23" s="10">
        <v>92024</v>
      </c>
      <c r="J23" s="87" t="s">
        <v>813</v>
      </c>
      <c r="K23" s="88"/>
      <c r="L23" s="11">
        <v>44377</v>
      </c>
      <c r="M23" s="10" t="s">
        <v>324</v>
      </c>
      <c r="N23" s="31" t="s">
        <v>69</v>
      </c>
      <c r="O23" s="31"/>
      <c r="P23" s="46"/>
      <c r="Q23" s="67"/>
      <c r="R23" s="65"/>
      <c r="S23" s="65"/>
    </row>
    <row r="24" spans="2:19" ht="192.45" customHeight="1" thickBot="1" x14ac:dyDescent="0.45">
      <c r="B24" s="3">
        <v>21</v>
      </c>
      <c r="C24" s="27">
        <v>5</v>
      </c>
      <c r="D24" s="7">
        <v>21</v>
      </c>
      <c r="E24" s="8">
        <v>264</v>
      </c>
      <c r="F24" s="12" t="s">
        <v>39</v>
      </c>
      <c r="G24" s="9" t="s">
        <v>349</v>
      </c>
      <c r="H24" s="9" t="s">
        <v>474</v>
      </c>
      <c r="I24" s="10">
        <v>921</v>
      </c>
      <c r="J24" s="87" t="s">
        <v>814</v>
      </c>
      <c r="K24" s="88"/>
      <c r="L24" s="11">
        <v>44377</v>
      </c>
      <c r="M24" s="10">
        <v>21</v>
      </c>
      <c r="N24" s="31" t="s">
        <v>71</v>
      </c>
      <c r="O24" s="31"/>
      <c r="P24" s="46"/>
      <c r="Q24" s="67"/>
      <c r="R24" s="65"/>
      <c r="S24" s="65"/>
    </row>
    <row r="25" spans="2:19" ht="224.6" customHeight="1" thickBot="1" x14ac:dyDescent="0.45">
      <c r="B25" s="3">
        <v>22</v>
      </c>
      <c r="C25" s="27">
        <v>5</v>
      </c>
      <c r="D25" s="7">
        <v>22</v>
      </c>
      <c r="E25" s="8">
        <v>264</v>
      </c>
      <c r="F25" s="12" t="s">
        <v>39</v>
      </c>
      <c r="G25" s="9" t="s">
        <v>350</v>
      </c>
      <c r="H25" s="9" t="s">
        <v>475</v>
      </c>
      <c r="I25" s="10">
        <v>921</v>
      </c>
      <c r="J25" s="87" t="s">
        <v>815</v>
      </c>
      <c r="K25" s="88"/>
      <c r="L25" s="11">
        <v>44377</v>
      </c>
      <c r="M25" s="10">
        <v>21</v>
      </c>
      <c r="N25" s="31" t="s">
        <v>72</v>
      </c>
      <c r="O25" s="31"/>
      <c r="P25" s="46"/>
      <c r="Q25" s="67"/>
      <c r="R25" s="65">
        <v>3</v>
      </c>
      <c r="S25" s="65"/>
    </row>
    <row r="26" spans="2:19" ht="39.450000000000003" customHeight="1" thickBot="1" x14ac:dyDescent="0.45">
      <c r="B26" s="3">
        <v>23</v>
      </c>
      <c r="C26" s="27">
        <v>5</v>
      </c>
      <c r="D26" s="7">
        <v>23</v>
      </c>
      <c r="E26" s="8">
        <v>280</v>
      </c>
      <c r="F26" s="12" t="s">
        <v>40</v>
      </c>
      <c r="G26" s="9" t="s">
        <v>351</v>
      </c>
      <c r="H26" s="9" t="s">
        <v>476</v>
      </c>
      <c r="I26" s="10">
        <v>92024</v>
      </c>
      <c r="J26" s="87" t="s">
        <v>816</v>
      </c>
      <c r="K26" s="88"/>
      <c r="L26" s="11">
        <v>44377</v>
      </c>
      <c r="M26" s="10" t="s">
        <v>324</v>
      </c>
      <c r="N26" s="31" t="s">
        <v>73</v>
      </c>
      <c r="O26" s="31" t="s">
        <v>35</v>
      </c>
      <c r="P26" s="46">
        <v>49.7</v>
      </c>
      <c r="Q26" s="67">
        <v>49.7</v>
      </c>
      <c r="R26" s="65"/>
      <c r="S26" s="65"/>
    </row>
    <row r="27" spans="2:19" ht="26.15" thickBot="1" x14ac:dyDescent="0.45">
      <c r="B27" s="3">
        <v>24</v>
      </c>
      <c r="C27" s="27">
        <v>5</v>
      </c>
      <c r="D27" s="7">
        <v>24</v>
      </c>
      <c r="E27" s="8">
        <v>280</v>
      </c>
      <c r="F27" s="12" t="s">
        <v>40</v>
      </c>
      <c r="G27" s="9" t="s">
        <v>352</v>
      </c>
      <c r="H27" s="9" t="s">
        <v>477</v>
      </c>
      <c r="I27" s="10">
        <v>92024</v>
      </c>
      <c r="J27" s="87" t="s">
        <v>817</v>
      </c>
      <c r="K27" s="88"/>
      <c r="L27" s="11">
        <v>44377</v>
      </c>
      <c r="M27" s="10" t="s">
        <v>324</v>
      </c>
      <c r="N27" s="31" t="s">
        <v>74</v>
      </c>
      <c r="O27" s="31" t="s">
        <v>35</v>
      </c>
      <c r="P27" s="46">
        <v>160</v>
      </c>
      <c r="Q27" s="67">
        <v>160</v>
      </c>
      <c r="R27" s="65"/>
      <c r="S27" s="65"/>
    </row>
    <row r="28" spans="2:19" ht="39" thickBot="1" x14ac:dyDescent="0.45">
      <c r="B28" s="3">
        <v>25</v>
      </c>
      <c r="C28" s="27">
        <v>5</v>
      </c>
      <c r="D28" s="7">
        <v>25</v>
      </c>
      <c r="E28" s="8">
        <v>305</v>
      </c>
      <c r="F28" s="12" t="s">
        <v>41</v>
      </c>
      <c r="G28" s="9" t="s">
        <v>353</v>
      </c>
      <c r="H28" s="9" t="s">
        <v>478</v>
      </c>
      <c r="I28" s="10">
        <v>92024</v>
      </c>
      <c r="J28" s="87" t="s">
        <v>818</v>
      </c>
      <c r="K28" s="88"/>
      <c r="L28" s="11">
        <v>44377</v>
      </c>
      <c r="M28" s="10" t="s">
        <v>324</v>
      </c>
      <c r="N28" s="31" t="s">
        <v>75</v>
      </c>
      <c r="O28" s="31" t="s">
        <v>76</v>
      </c>
      <c r="P28" s="46">
        <v>450</v>
      </c>
      <c r="Q28" s="67"/>
      <c r="R28" s="65"/>
      <c r="S28" s="65"/>
    </row>
    <row r="29" spans="2:19" ht="39" thickBot="1" x14ac:dyDescent="0.45">
      <c r="B29" s="3">
        <v>26</v>
      </c>
      <c r="C29" s="27">
        <v>5</v>
      </c>
      <c r="D29" s="7">
        <v>26</v>
      </c>
      <c r="E29" s="8">
        <v>305</v>
      </c>
      <c r="F29" s="12" t="s">
        <v>41</v>
      </c>
      <c r="G29" s="9" t="s">
        <v>354</v>
      </c>
      <c r="H29" s="9" t="s">
        <v>479</v>
      </c>
      <c r="I29" s="10">
        <v>92024</v>
      </c>
      <c r="J29" s="87" t="s">
        <v>819</v>
      </c>
      <c r="K29" s="88"/>
      <c r="L29" s="11">
        <v>44377</v>
      </c>
      <c r="M29" s="10" t="s">
        <v>324</v>
      </c>
      <c r="N29" s="31" t="s">
        <v>77</v>
      </c>
      <c r="O29" s="31" t="s">
        <v>76</v>
      </c>
      <c r="P29" s="46">
        <v>4500</v>
      </c>
      <c r="Q29" s="67"/>
      <c r="R29" s="65"/>
      <c r="S29" s="65"/>
    </row>
    <row r="30" spans="2:19" ht="26.15" thickBot="1" x14ac:dyDescent="0.45">
      <c r="B30" s="3">
        <v>27</v>
      </c>
      <c r="C30" s="27">
        <v>5</v>
      </c>
      <c r="D30" s="7">
        <v>27</v>
      </c>
      <c r="E30" s="8">
        <v>305</v>
      </c>
      <c r="F30" s="12" t="s">
        <v>41</v>
      </c>
      <c r="G30" s="9" t="s">
        <v>355</v>
      </c>
      <c r="H30" s="9" t="s">
        <v>480</v>
      </c>
      <c r="I30" s="10">
        <v>92024</v>
      </c>
      <c r="J30" s="87" t="s">
        <v>820</v>
      </c>
      <c r="K30" s="88"/>
      <c r="L30" s="11">
        <v>44377</v>
      </c>
      <c r="M30" s="10" t="s">
        <v>324</v>
      </c>
      <c r="N30" s="31" t="s">
        <v>78</v>
      </c>
      <c r="O30" s="31" t="s">
        <v>76</v>
      </c>
      <c r="P30" s="46">
        <v>300</v>
      </c>
      <c r="Q30" s="67"/>
      <c r="R30" s="65"/>
      <c r="S30" s="65"/>
    </row>
    <row r="31" spans="2:19" ht="75" customHeight="1" thickBot="1" x14ac:dyDescent="0.45">
      <c r="B31" s="3">
        <v>28</v>
      </c>
      <c r="C31" s="27">
        <v>5</v>
      </c>
      <c r="D31" s="7">
        <v>28</v>
      </c>
      <c r="E31" s="8">
        <v>305</v>
      </c>
      <c r="F31" s="12" t="s">
        <v>41</v>
      </c>
      <c r="G31" s="9" t="s">
        <v>356</v>
      </c>
      <c r="H31" s="9" t="s">
        <v>481</v>
      </c>
      <c r="I31" s="10">
        <v>92024</v>
      </c>
      <c r="J31" s="87" t="s">
        <v>821</v>
      </c>
      <c r="K31" s="88"/>
      <c r="L31" s="11">
        <v>44377</v>
      </c>
      <c r="M31" s="10" t="s">
        <v>324</v>
      </c>
      <c r="N31" s="61" t="s">
        <v>79</v>
      </c>
      <c r="O31" s="31" t="s">
        <v>76</v>
      </c>
      <c r="P31" s="46">
        <v>1000</v>
      </c>
      <c r="Q31" s="67"/>
      <c r="R31" s="65"/>
      <c r="S31" s="72"/>
    </row>
    <row r="32" spans="2:19" ht="103.3" thickBot="1" x14ac:dyDescent="0.45">
      <c r="B32" s="3">
        <v>29</v>
      </c>
      <c r="C32" s="27">
        <v>5</v>
      </c>
      <c r="D32" s="7">
        <v>29</v>
      </c>
      <c r="E32" s="8">
        <v>333</v>
      </c>
      <c r="F32" s="12" t="s">
        <v>1031</v>
      </c>
      <c r="G32" s="9" t="s">
        <v>357</v>
      </c>
      <c r="H32" s="9" t="s">
        <v>482</v>
      </c>
      <c r="I32" s="10">
        <v>921</v>
      </c>
      <c r="J32" s="87" t="s">
        <v>822</v>
      </c>
      <c r="K32" s="88"/>
      <c r="L32" s="11">
        <v>44377</v>
      </c>
      <c r="M32" s="10">
        <v>21</v>
      </c>
      <c r="N32" s="61" t="s">
        <v>778</v>
      </c>
      <c r="O32" s="31"/>
      <c r="P32" s="46"/>
      <c r="Q32" s="67"/>
      <c r="R32" s="65"/>
      <c r="S32" s="72"/>
    </row>
    <row r="33" spans="2:19" ht="64.75" thickBot="1" x14ac:dyDescent="0.45">
      <c r="B33" s="3">
        <v>30</v>
      </c>
      <c r="C33" s="27">
        <v>5</v>
      </c>
      <c r="D33" s="7">
        <v>30</v>
      </c>
      <c r="E33" s="8">
        <v>341</v>
      </c>
      <c r="F33" s="12" t="s">
        <v>81</v>
      </c>
      <c r="G33" s="10" t="s">
        <v>758</v>
      </c>
      <c r="H33" s="9" t="s">
        <v>483</v>
      </c>
      <c r="I33" s="10">
        <v>921</v>
      </c>
      <c r="J33" s="87" t="s">
        <v>823</v>
      </c>
      <c r="K33" s="88"/>
      <c r="L33" s="11">
        <v>44377</v>
      </c>
      <c r="M33" s="10">
        <v>21</v>
      </c>
      <c r="N33" s="31" t="s">
        <v>82</v>
      </c>
      <c r="O33" s="31"/>
      <c r="P33" s="46"/>
      <c r="Q33" s="67"/>
      <c r="R33" s="65"/>
      <c r="S33" s="65"/>
    </row>
    <row r="34" spans="2:19" ht="26.15" thickBot="1" x14ac:dyDescent="0.45">
      <c r="B34" s="3">
        <v>31</v>
      </c>
      <c r="C34" s="27">
        <v>5</v>
      </c>
      <c r="D34" s="7">
        <v>31</v>
      </c>
      <c r="E34" s="8">
        <v>341</v>
      </c>
      <c r="F34" s="12" t="s">
        <v>81</v>
      </c>
      <c r="G34" s="9" t="s">
        <v>358</v>
      </c>
      <c r="H34" s="9" t="s">
        <v>484</v>
      </c>
      <c r="I34" s="10">
        <v>92024</v>
      </c>
      <c r="J34" s="87" t="s">
        <v>824</v>
      </c>
      <c r="K34" s="88"/>
      <c r="L34" s="11">
        <v>44377</v>
      </c>
      <c r="M34" s="10" t="s">
        <v>324</v>
      </c>
      <c r="N34" s="31" t="s">
        <v>83</v>
      </c>
      <c r="O34" s="31" t="s">
        <v>35</v>
      </c>
      <c r="P34" s="46">
        <v>75</v>
      </c>
      <c r="Q34" s="46">
        <v>75</v>
      </c>
      <c r="R34" s="65"/>
      <c r="S34" s="72"/>
    </row>
    <row r="35" spans="2:19" ht="51.9" thickBot="1" x14ac:dyDescent="0.45">
      <c r="B35" s="3">
        <v>32</v>
      </c>
      <c r="C35" s="27">
        <v>5</v>
      </c>
      <c r="D35" s="7">
        <v>32</v>
      </c>
      <c r="E35" s="8">
        <v>341</v>
      </c>
      <c r="F35" s="12" t="s">
        <v>81</v>
      </c>
      <c r="G35" s="9" t="s">
        <v>359</v>
      </c>
      <c r="H35" s="9" t="s">
        <v>485</v>
      </c>
      <c r="I35" s="10">
        <v>92024</v>
      </c>
      <c r="J35" s="87" t="s">
        <v>825</v>
      </c>
      <c r="K35" s="88"/>
      <c r="L35" s="11">
        <v>44377</v>
      </c>
      <c r="M35" s="10" t="s">
        <v>324</v>
      </c>
      <c r="N35" s="31" t="s">
        <v>84</v>
      </c>
      <c r="O35" s="31" t="s">
        <v>35</v>
      </c>
      <c r="P35" s="46">
        <v>250</v>
      </c>
      <c r="Q35" s="67">
        <v>250</v>
      </c>
      <c r="R35" s="65"/>
      <c r="S35" s="65"/>
    </row>
    <row r="36" spans="2:19" ht="39" thickBot="1" x14ac:dyDescent="0.45">
      <c r="B36" s="3">
        <v>33</v>
      </c>
      <c r="C36" s="27">
        <v>5</v>
      </c>
      <c r="D36" s="7">
        <v>33</v>
      </c>
      <c r="E36" s="8">
        <v>341</v>
      </c>
      <c r="F36" s="12" t="s">
        <v>81</v>
      </c>
      <c r="G36" s="9" t="s">
        <v>360</v>
      </c>
      <c r="H36" s="9" t="s">
        <v>486</v>
      </c>
      <c r="I36" s="10">
        <v>92024</v>
      </c>
      <c r="J36" s="87" t="s">
        <v>826</v>
      </c>
      <c r="K36" s="88"/>
      <c r="L36" s="11">
        <v>44377</v>
      </c>
      <c r="M36" s="10" t="s">
        <v>324</v>
      </c>
      <c r="N36" s="31" t="s">
        <v>85</v>
      </c>
      <c r="O36" s="31" t="s">
        <v>35</v>
      </c>
      <c r="P36" s="46">
        <v>50</v>
      </c>
      <c r="Q36" s="67">
        <v>50</v>
      </c>
      <c r="R36" s="65"/>
      <c r="S36" s="65"/>
    </row>
    <row r="37" spans="2:19" ht="45" customHeight="1" thickBot="1" x14ac:dyDescent="0.45">
      <c r="B37" s="3">
        <v>34</v>
      </c>
      <c r="C37" s="27">
        <v>5</v>
      </c>
      <c r="D37" s="7">
        <v>34</v>
      </c>
      <c r="E37" s="8">
        <v>341</v>
      </c>
      <c r="F37" s="12" t="s">
        <v>81</v>
      </c>
      <c r="G37" s="9" t="s">
        <v>361</v>
      </c>
      <c r="H37" s="9" t="s">
        <v>487</v>
      </c>
      <c r="I37" s="10">
        <v>92024</v>
      </c>
      <c r="J37" s="87" t="s">
        <v>827</v>
      </c>
      <c r="K37" s="88"/>
      <c r="L37" s="11">
        <v>44377</v>
      </c>
      <c r="M37" s="10" t="s">
        <v>324</v>
      </c>
      <c r="N37" s="31" t="s">
        <v>327</v>
      </c>
      <c r="O37" s="31" t="s">
        <v>35</v>
      </c>
      <c r="P37" s="46">
        <v>100</v>
      </c>
      <c r="Q37" s="67">
        <v>100</v>
      </c>
      <c r="R37" s="65"/>
      <c r="S37" s="65"/>
    </row>
    <row r="38" spans="2:19" ht="26.15" thickBot="1" x14ac:dyDescent="0.45">
      <c r="B38" s="3">
        <v>35</v>
      </c>
      <c r="C38" s="27">
        <v>5</v>
      </c>
      <c r="D38" s="7">
        <v>35</v>
      </c>
      <c r="E38" s="8">
        <v>341</v>
      </c>
      <c r="F38" s="12" t="s">
        <v>81</v>
      </c>
      <c r="G38" s="81" t="s">
        <v>783</v>
      </c>
      <c r="H38" s="81" t="s">
        <v>783</v>
      </c>
      <c r="I38" s="62" t="s">
        <v>783</v>
      </c>
      <c r="J38" s="87" t="s">
        <v>828</v>
      </c>
      <c r="K38" s="88"/>
      <c r="L38" s="11">
        <v>44377</v>
      </c>
      <c r="M38" s="10" t="s">
        <v>324</v>
      </c>
      <c r="N38" s="82" t="s">
        <v>86</v>
      </c>
      <c r="O38" s="31" t="s">
        <v>35</v>
      </c>
      <c r="P38" s="46">
        <v>0</v>
      </c>
      <c r="Q38" s="67">
        <v>0</v>
      </c>
      <c r="R38" s="65"/>
      <c r="S38" s="65"/>
    </row>
    <row r="39" spans="2:19" ht="26.15" thickBot="1" x14ac:dyDescent="0.45">
      <c r="B39" s="3">
        <v>36</v>
      </c>
      <c r="C39" s="27">
        <v>5</v>
      </c>
      <c r="D39" s="7">
        <v>36</v>
      </c>
      <c r="E39" s="8">
        <v>341</v>
      </c>
      <c r="F39" s="12" t="s">
        <v>81</v>
      </c>
      <c r="G39" s="81" t="s">
        <v>783</v>
      </c>
      <c r="H39" s="81" t="s">
        <v>783</v>
      </c>
      <c r="I39" s="62" t="s">
        <v>783</v>
      </c>
      <c r="J39" s="87" t="s">
        <v>829</v>
      </c>
      <c r="K39" s="88"/>
      <c r="L39" s="11">
        <v>44377</v>
      </c>
      <c r="M39" s="10" t="s">
        <v>324</v>
      </c>
      <c r="N39" s="82" t="s">
        <v>87</v>
      </c>
      <c r="O39" s="31" t="s">
        <v>35</v>
      </c>
      <c r="P39" s="46">
        <v>0</v>
      </c>
      <c r="Q39" s="67">
        <v>0</v>
      </c>
      <c r="R39" s="65"/>
      <c r="S39" s="65"/>
    </row>
    <row r="40" spans="2:19" ht="26.15" thickBot="1" x14ac:dyDescent="0.45">
      <c r="B40" s="3">
        <v>37</v>
      </c>
      <c r="C40" s="27">
        <v>5</v>
      </c>
      <c r="D40" s="7">
        <v>37</v>
      </c>
      <c r="E40" s="8">
        <v>350</v>
      </c>
      <c r="F40" s="12" t="s">
        <v>88</v>
      </c>
      <c r="G40" s="9" t="s">
        <v>362</v>
      </c>
      <c r="H40" s="9" t="s">
        <v>488</v>
      </c>
      <c r="I40" s="10">
        <v>92024</v>
      </c>
      <c r="J40" s="87" t="s">
        <v>830</v>
      </c>
      <c r="K40" s="88"/>
      <c r="L40" s="11">
        <v>44377</v>
      </c>
      <c r="M40" s="10" t="s">
        <v>324</v>
      </c>
      <c r="N40" s="31" t="s">
        <v>74</v>
      </c>
      <c r="O40" s="31" t="s">
        <v>35</v>
      </c>
      <c r="P40" s="46">
        <v>3000</v>
      </c>
      <c r="Q40" s="67">
        <v>3000</v>
      </c>
      <c r="R40" s="65"/>
      <c r="S40" s="65"/>
    </row>
    <row r="41" spans="2:19" ht="106.5" customHeight="1" thickBot="1" x14ac:dyDescent="0.45">
      <c r="B41" s="3">
        <v>38</v>
      </c>
      <c r="C41" s="27">
        <v>5</v>
      </c>
      <c r="D41" s="7">
        <v>38</v>
      </c>
      <c r="E41" s="8">
        <v>352</v>
      </c>
      <c r="F41" s="12" t="s">
        <v>89</v>
      </c>
      <c r="G41" s="10" t="s">
        <v>758</v>
      </c>
      <c r="H41" s="9" t="s">
        <v>489</v>
      </c>
      <c r="I41" s="10">
        <v>921</v>
      </c>
      <c r="J41" s="87" t="s">
        <v>831</v>
      </c>
      <c r="K41" s="88"/>
      <c r="L41" s="11">
        <v>44377</v>
      </c>
      <c r="M41" s="10">
        <v>21</v>
      </c>
      <c r="N41" s="31" t="s">
        <v>90</v>
      </c>
      <c r="O41" s="31"/>
      <c r="P41" s="46"/>
      <c r="Q41" s="67"/>
      <c r="R41" s="65"/>
      <c r="S41" s="65"/>
    </row>
    <row r="42" spans="2:19" ht="66.900000000000006" customHeight="1" thickBot="1" x14ac:dyDescent="0.45">
      <c r="B42" s="3">
        <v>39</v>
      </c>
      <c r="C42" s="27">
        <v>5</v>
      </c>
      <c r="D42" s="7">
        <v>39</v>
      </c>
      <c r="E42" s="8">
        <v>354</v>
      </c>
      <c r="F42" s="12" t="s">
        <v>91</v>
      </c>
      <c r="G42" s="62" t="s">
        <v>783</v>
      </c>
      <c r="H42" s="81" t="s">
        <v>783</v>
      </c>
      <c r="I42" s="62" t="s">
        <v>783</v>
      </c>
      <c r="J42" s="87" t="s">
        <v>832</v>
      </c>
      <c r="K42" s="88"/>
      <c r="L42" s="11">
        <v>44377</v>
      </c>
      <c r="M42" s="10" t="s">
        <v>324</v>
      </c>
      <c r="N42" s="82" t="s">
        <v>92</v>
      </c>
      <c r="O42" s="31"/>
      <c r="P42" s="46"/>
      <c r="Q42" s="67"/>
      <c r="R42" s="65"/>
      <c r="S42" s="65"/>
    </row>
    <row r="43" spans="2:19" ht="73.3" customHeight="1" thickBot="1" x14ac:dyDescent="0.45">
      <c r="B43" s="3">
        <v>40</v>
      </c>
      <c r="C43" s="27">
        <v>5</v>
      </c>
      <c r="D43" s="7">
        <v>40</v>
      </c>
      <c r="E43" s="8">
        <v>354</v>
      </c>
      <c r="F43" s="12" t="s">
        <v>91</v>
      </c>
      <c r="G43" s="62" t="s">
        <v>783</v>
      </c>
      <c r="H43" s="81" t="s">
        <v>783</v>
      </c>
      <c r="I43" s="62" t="s">
        <v>783</v>
      </c>
      <c r="J43" s="87" t="s">
        <v>833</v>
      </c>
      <c r="K43" s="88"/>
      <c r="L43" s="11">
        <v>44377</v>
      </c>
      <c r="M43" s="10">
        <v>21</v>
      </c>
      <c r="N43" s="82" t="s">
        <v>93</v>
      </c>
      <c r="O43" s="31"/>
      <c r="P43" s="46"/>
      <c r="Q43" s="67"/>
      <c r="R43" s="65"/>
      <c r="S43" s="65"/>
    </row>
    <row r="44" spans="2:19" ht="64.75" thickBot="1" x14ac:dyDescent="0.45">
      <c r="B44" s="3">
        <v>41</v>
      </c>
      <c r="C44" s="27">
        <v>5</v>
      </c>
      <c r="D44" s="7">
        <v>41</v>
      </c>
      <c r="E44" s="8">
        <v>354</v>
      </c>
      <c r="F44" s="12" t="s">
        <v>91</v>
      </c>
      <c r="G44" s="10" t="s">
        <v>758</v>
      </c>
      <c r="H44" s="9" t="s">
        <v>490</v>
      </c>
      <c r="I44" s="10">
        <v>921</v>
      </c>
      <c r="J44" s="87" t="s">
        <v>834</v>
      </c>
      <c r="K44" s="88"/>
      <c r="L44" s="11">
        <v>44377</v>
      </c>
      <c r="M44" s="10">
        <v>21</v>
      </c>
      <c r="N44" s="31" t="s">
        <v>94</v>
      </c>
      <c r="O44" s="31"/>
      <c r="P44" s="46"/>
      <c r="Q44" s="67"/>
      <c r="R44" s="65"/>
      <c r="S44" s="65"/>
    </row>
    <row r="45" spans="2:19" ht="64.75" thickBot="1" x14ac:dyDescent="0.45">
      <c r="B45" s="3">
        <v>42</v>
      </c>
      <c r="C45" s="27">
        <v>5</v>
      </c>
      <c r="D45" s="7">
        <v>42</v>
      </c>
      <c r="E45" s="8">
        <v>361</v>
      </c>
      <c r="F45" s="12" t="s">
        <v>95</v>
      </c>
      <c r="G45" s="9" t="s">
        <v>363</v>
      </c>
      <c r="H45" s="9" t="s">
        <v>491</v>
      </c>
      <c r="I45" s="10">
        <v>92024</v>
      </c>
      <c r="J45" s="87" t="s">
        <v>792</v>
      </c>
      <c r="K45" s="88"/>
      <c r="L45" s="11">
        <v>44377</v>
      </c>
      <c r="M45" s="10">
        <v>21</v>
      </c>
      <c r="N45" s="31" t="s">
        <v>96</v>
      </c>
      <c r="O45" s="31" t="s">
        <v>35</v>
      </c>
      <c r="P45" s="46">
        <v>2000</v>
      </c>
      <c r="Q45" s="67">
        <v>2000</v>
      </c>
      <c r="R45" s="65"/>
      <c r="S45" s="65"/>
    </row>
    <row r="46" spans="2:19" ht="32.25" customHeight="1" thickBot="1" x14ac:dyDescent="0.45">
      <c r="B46" s="3">
        <v>43</v>
      </c>
      <c r="C46" s="27">
        <v>5</v>
      </c>
      <c r="D46" s="7">
        <v>43</v>
      </c>
      <c r="E46" s="8">
        <v>370</v>
      </c>
      <c r="F46" s="12" t="s">
        <v>97</v>
      </c>
      <c r="G46" s="9" t="s">
        <v>364</v>
      </c>
      <c r="H46" s="9" t="s">
        <v>492</v>
      </c>
      <c r="I46" s="10">
        <v>92024</v>
      </c>
      <c r="J46" s="87" t="s">
        <v>835</v>
      </c>
      <c r="K46" s="88"/>
      <c r="L46" s="11">
        <v>44377</v>
      </c>
      <c r="M46" s="10" t="s">
        <v>324</v>
      </c>
      <c r="N46" s="31" t="s">
        <v>98</v>
      </c>
      <c r="O46" s="31" t="s">
        <v>35</v>
      </c>
      <c r="P46" s="46">
        <v>313.5</v>
      </c>
      <c r="Q46" s="67">
        <v>313.5</v>
      </c>
      <c r="R46" s="65"/>
      <c r="S46" s="65"/>
    </row>
    <row r="47" spans="2:19" ht="26.15" thickBot="1" x14ac:dyDescent="0.45">
      <c r="B47" s="3">
        <v>44</v>
      </c>
      <c r="C47" s="27">
        <v>5</v>
      </c>
      <c r="D47" s="7">
        <v>44</v>
      </c>
      <c r="E47" s="8">
        <v>370</v>
      </c>
      <c r="F47" s="12" t="s">
        <v>97</v>
      </c>
      <c r="G47" s="9" t="s">
        <v>365</v>
      </c>
      <c r="H47" s="9" t="s">
        <v>493</v>
      </c>
      <c r="I47" s="10">
        <v>92024</v>
      </c>
      <c r="J47" s="87" t="s">
        <v>836</v>
      </c>
      <c r="K47" s="88"/>
      <c r="L47" s="11">
        <v>44377</v>
      </c>
      <c r="M47" s="10" t="s">
        <v>324</v>
      </c>
      <c r="N47" s="31" t="s">
        <v>99</v>
      </c>
      <c r="O47" s="31" t="s">
        <v>35</v>
      </c>
      <c r="P47" s="46">
        <v>127</v>
      </c>
      <c r="Q47" s="67">
        <v>127</v>
      </c>
      <c r="R47" s="65"/>
      <c r="S47" s="72"/>
    </row>
    <row r="48" spans="2:19" ht="26.15" thickBot="1" x14ac:dyDescent="0.45">
      <c r="B48" s="3">
        <v>45</v>
      </c>
      <c r="C48" s="27">
        <v>5</v>
      </c>
      <c r="D48" s="7">
        <v>45</v>
      </c>
      <c r="E48" s="8">
        <v>418</v>
      </c>
      <c r="F48" s="12" t="s">
        <v>100</v>
      </c>
      <c r="G48" s="9" t="s">
        <v>366</v>
      </c>
      <c r="H48" s="9" t="s">
        <v>494</v>
      </c>
      <c r="I48" s="10">
        <v>92024</v>
      </c>
      <c r="J48" s="87" t="s">
        <v>837</v>
      </c>
      <c r="K48" s="88"/>
      <c r="L48" s="11">
        <v>44377</v>
      </c>
      <c r="M48" s="10" t="s">
        <v>324</v>
      </c>
      <c r="N48" s="31" t="s">
        <v>101</v>
      </c>
      <c r="O48" s="31" t="s">
        <v>35</v>
      </c>
      <c r="P48" s="46">
        <v>200</v>
      </c>
      <c r="Q48" s="67">
        <v>200</v>
      </c>
      <c r="R48" s="65"/>
      <c r="S48" s="72"/>
    </row>
    <row r="49" spans="1:19" ht="76.3" customHeight="1" thickBot="1" x14ac:dyDescent="0.45">
      <c r="B49" s="3">
        <v>46</v>
      </c>
      <c r="C49" s="27">
        <v>5</v>
      </c>
      <c r="D49" s="7">
        <v>46</v>
      </c>
      <c r="E49" s="8">
        <v>418</v>
      </c>
      <c r="F49" s="12" t="s">
        <v>100</v>
      </c>
      <c r="G49" s="10" t="s">
        <v>758</v>
      </c>
      <c r="H49" s="9" t="s">
        <v>495</v>
      </c>
      <c r="I49" s="10">
        <v>921</v>
      </c>
      <c r="J49" s="87" t="s">
        <v>838</v>
      </c>
      <c r="K49" s="88"/>
      <c r="L49" s="11">
        <v>44377</v>
      </c>
      <c r="M49" s="10">
        <v>21</v>
      </c>
      <c r="N49" s="31" t="s">
        <v>102</v>
      </c>
      <c r="O49" s="31"/>
      <c r="P49" s="46"/>
      <c r="Q49" s="67"/>
      <c r="R49" s="65"/>
      <c r="S49" s="72"/>
    </row>
    <row r="50" spans="1:19" ht="34.5" customHeight="1" thickBot="1" x14ac:dyDescent="0.45">
      <c r="B50" s="3">
        <v>47</v>
      </c>
      <c r="C50" s="27">
        <v>5</v>
      </c>
      <c r="D50" s="7">
        <v>47</v>
      </c>
      <c r="E50" s="8">
        <v>419</v>
      </c>
      <c r="F50" s="12" t="s">
        <v>103</v>
      </c>
      <c r="G50" s="9" t="s">
        <v>367</v>
      </c>
      <c r="H50" s="9" t="s">
        <v>496</v>
      </c>
      <c r="I50" s="10">
        <v>92024</v>
      </c>
      <c r="J50" s="87" t="s">
        <v>839</v>
      </c>
      <c r="K50" s="88"/>
      <c r="L50" s="11">
        <v>44377</v>
      </c>
      <c r="M50" s="10" t="s">
        <v>324</v>
      </c>
      <c r="N50" s="31" t="s">
        <v>104</v>
      </c>
      <c r="O50" s="31" t="s">
        <v>35</v>
      </c>
      <c r="P50" s="46">
        <v>300</v>
      </c>
      <c r="Q50" s="67">
        <v>300</v>
      </c>
      <c r="R50" s="65"/>
      <c r="S50" s="72"/>
    </row>
    <row r="51" spans="1:19" ht="222.9" customHeight="1" thickBot="1" x14ac:dyDescent="0.45">
      <c r="B51" s="3">
        <v>48</v>
      </c>
      <c r="C51" s="27">
        <v>5</v>
      </c>
      <c r="D51" s="7">
        <v>48</v>
      </c>
      <c r="E51" s="8">
        <v>419</v>
      </c>
      <c r="F51" s="12" t="s">
        <v>103</v>
      </c>
      <c r="G51" s="9" t="s">
        <v>368</v>
      </c>
      <c r="H51" s="9" t="s">
        <v>497</v>
      </c>
      <c r="I51" s="10">
        <v>92024</v>
      </c>
      <c r="J51" s="87" t="s">
        <v>840</v>
      </c>
      <c r="K51" s="88"/>
      <c r="L51" s="11">
        <v>44377</v>
      </c>
      <c r="M51" s="10" t="s">
        <v>324</v>
      </c>
      <c r="N51" s="31" t="s">
        <v>763</v>
      </c>
      <c r="O51" s="31" t="s">
        <v>35</v>
      </c>
      <c r="P51" s="46">
        <v>10000</v>
      </c>
      <c r="Q51" s="67">
        <v>10000</v>
      </c>
      <c r="R51" s="65"/>
      <c r="S51" s="65"/>
    </row>
    <row r="52" spans="1:19" ht="64.3" customHeight="1" thickBot="1" x14ac:dyDescent="0.45">
      <c r="B52" s="3">
        <v>49</v>
      </c>
      <c r="C52" s="27">
        <v>5</v>
      </c>
      <c r="D52" s="7">
        <v>49</v>
      </c>
      <c r="E52" s="8">
        <v>419</v>
      </c>
      <c r="F52" s="12" t="s">
        <v>103</v>
      </c>
      <c r="G52" s="9" t="s">
        <v>369</v>
      </c>
      <c r="H52" s="9" t="s">
        <v>498</v>
      </c>
      <c r="I52" s="10">
        <v>92024</v>
      </c>
      <c r="J52" s="87" t="s">
        <v>841</v>
      </c>
      <c r="K52" s="88"/>
      <c r="L52" s="11">
        <v>44377</v>
      </c>
      <c r="M52" s="10" t="s">
        <v>324</v>
      </c>
      <c r="N52" s="31" t="s">
        <v>105</v>
      </c>
      <c r="O52" s="31" t="s">
        <v>35</v>
      </c>
      <c r="P52" s="46">
        <v>15000</v>
      </c>
      <c r="Q52" s="67">
        <v>15000</v>
      </c>
      <c r="R52" s="65"/>
      <c r="S52" s="68"/>
    </row>
    <row r="53" spans="1:19" ht="142.30000000000001" customHeight="1" thickBot="1" x14ac:dyDescent="0.45">
      <c r="B53" s="3">
        <v>50</v>
      </c>
      <c r="C53" s="27">
        <v>5</v>
      </c>
      <c r="D53" s="7">
        <v>50</v>
      </c>
      <c r="E53" s="8">
        <v>419</v>
      </c>
      <c r="F53" s="12" t="s">
        <v>103</v>
      </c>
      <c r="G53" s="10" t="s">
        <v>759</v>
      </c>
      <c r="H53" s="9" t="s">
        <v>499</v>
      </c>
      <c r="I53" s="10">
        <v>92024</v>
      </c>
      <c r="J53" s="87" t="s">
        <v>842</v>
      </c>
      <c r="K53" s="88"/>
      <c r="L53" s="11">
        <v>44377</v>
      </c>
      <c r="M53" s="10" t="s">
        <v>324</v>
      </c>
      <c r="N53" s="31" t="s">
        <v>106</v>
      </c>
      <c r="O53" s="31"/>
      <c r="P53" s="46"/>
      <c r="Q53" s="67"/>
      <c r="R53" s="65"/>
      <c r="S53" s="68"/>
    </row>
    <row r="54" spans="1:19" ht="41.25" customHeight="1" thickBot="1" x14ac:dyDescent="0.45">
      <c r="B54" s="3">
        <v>51</v>
      </c>
      <c r="C54" s="27">
        <v>5</v>
      </c>
      <c r="D54" s="7">
        <v>51</v>
      </c>
      <c r="E54" s="8">
        <v>419</v>
      </c>
      <c r="F54" s="12" t="s">
        <v>103</v>
      </c>
      <c r="G54" s="9" t="s">
        <v>370</v>
      </c>
      <c r="H54" s="9" t="s">
        <v>500</v>
      </c>
      <c r="I54" s="10">
        <v>92024</v>
      </c>
      <c r="J54" s="87" t="s">
        <v>843</v>
      </c>
      <c r="K54" s="88"/>
      <c r="L54" s="11">
        <v>44377</v>
      </c>
      <c r="M54" s="10" t="s">
        <v>324</v>
      </c>
      <c r="N54" s="31" t="s">
        <v>107</v>
      </c>
      <c r="O54" s="31" t="s">
        <v>35</v>
      </c>
      <c r="P54" s="46">
        <v>4000</v>
      </c>
      <c r="Q54" s="67">
        <v>4000</v>
      </c>
      <c r="R54" s="65"/>
      <c r="S54" s="65"/>
    </row>
    <row r="55" spans="1:19" ht="26.15" thickBot="1" x14ac:dyDescent="0.45">
      <c r="B55" s="3">
        <v>52</v>
      </c>
      <c r="C55" s="27">
        <v>5</v>
      </c>
      <c r="D55" s="43">
        <v>52</v>
      </c>
      <c r="E55" s="8">
        <v>420</v>
      </c>
      <c r="F55" s="12" t="s">
        <v>108</v>
      </c>
      <c r="G55" s="9" t="s">
        <v>371</v>
      </c>
      <c r="H55" s="9" t="s">
        <v>501</v>
      </c>
      <c r="I55" s="10">
        <v>92024</v>
      </c>
      <c r="J55" s="87" t="s">
        <v>844</v>
      </c>
      <c r="K55" s="88"/>
      <c r="L55" s="11">
        <v>44377</v>
      </c>
      <c r="M55" s="10" t="s">
        <v>324</v>
      </c>
      <c r="N55" s="32" t="s">
        <v>74</v>
      </c>
      <c r="O55" s="31" t="s">
        <v>35</v>
      </c>
      <c r="P55" s="46">
        <v>400</v>
      </c>
      <c r="Q55" s="67">
        <v>400</v>
      </c>
      <c r="R55" s="65"/>
      <c r="S55" s="65"/>
    </row>
    <row r="56" spans="1:19" ht="56.25" customHeight="1" thickBot="1" x14ac:dyDescent="0.45">
      <c r="B56" s="3">
        <v>53</v>
      </c>
      <c r="C56" s="27">
        <v>5</v>
      </c>
      <c r="D56" s="7">
        <v>53</v>
      </c>
      <c r="E56" s="8">
        <v>420</v>
      </c>
      <c r="F56" s="12" t="s">
        <v>108</v>
      </c>
      <c r="G56" s="9" t="s">
        <v>372</v>
      </c>
      <c r="H56" s="9" t="s">
        <v>502</v>
      </c>
      <c r="I56" s="10">
        <v>92024</v>
      </c>
      <c r="J56" s="87" t="s">
        <v>845</v>
      </c>
      <c r="K56" s="88"/>
      <c r="L56" s="11">
        <v>44377</v>
      </c>
      <c r="M56" s="10" t="s">
        <v>324</v>
      </c>
      <c r="N56" s="31" t="s">
        <v>764</v>
      </c>
      <c r="O56" s="31" t="s">
        <v>35</v>
      </c>
      <c r="P56" s="46">
        <v>265.39999999999998</v>
      </c>
      <c r="Q56" s="67">
        <v>265.39999999999998</v>
      </c>
      <c r="R56" s="65"/>
      <c r="S56" s="65"/>
    </row>
    <row r="57" spans="1:19" ht="35.6" customHeight="1" thickBot="1" x14ac:dyDescent="0.45">
      <c r="B57" s="3">
        <v>54</v>
      </c>
      <c r="C57" s="27">
        <v>5</v>
      </c>
      <c r="D57" s="7">
        <v>54</v>
      </c>
      <c r="E57" s="19">
        <v>440</v>
      </c>
      <c r="F57" s="12" t="s">
        <v>109</v>
      </c>
      <c r="G57" s="9" t="s">
        <v>373</v>
      </c>
      <c r="H57" s="9" t="s">
        <v>503</v>
      </c>
      <c r="I57" s="10">
        <v>92024</v>
      </c>
      <c r="J57" s="87" t="s">
        <v>846</v>
      </c>
      <c r="K57" s="88"/>
      <c r="L57" s="11">
        <v>44377</v>
      </c>
      <c r="M57" s="10" t="s">
        <v>324</v>
      </c>
      <c r="N57" s="31" t="s">
        <v>110</v>
      </c>
      <c r="O57" s="31" t="s">
        <v>35</v>
      </c>
      <c r="P57" s="46">
        <v>89</v>
      </c>
      <c r="Q57" s="67">
        <v>89</v>
      </c>
      <c r="R57" s="65"/>
      <c r="S57" s="65"/>
    </row>
    <row r="58" spans="1:19" ht="39" thickBot="1" x14ac:dyDescent="0.45">
      <c r="B58" s="3">
        <v>55</v>
      </c>
      <c r="C58" s="27">
        <v>5</v>
      </c>
      <c r="D58" s="7">
        <v>55</v>
      </c>
      <c r="E58" s="44">
        <v>440</v>
      </c>
      <c r="F58" s="12" t="s">
        <v>109</v>
      </c>
      <c r="G58" s="9" t="s">
        <v>374</v>
      </c>
      <c r="H58" s="9" t="s">
        <v>504</v>
      </c>
      <c r="I58" s="10">
        <v>92024</v>
      </c>
      <c r="J58" s="87" t="s">
        <v>847</v>
      </c>
      <c r="K58" s="88"/>
      <c r="L58" s="11">
        <v>44377</v>
      </c>
      <c r="M58" s="10" t="s">
        <v>324</v>
      </c>
      <c r="N58" s="31" t="s">
        <v>111</v>
      </c>
      <c r="O58" s="31" t="s">
        <v>35</v>
      </c>
      <c r="P58" s="46">
        <v>42</v>
      </c>
      <c r="Q58" s="67">
        <v>42</v>
      </c>
      <c r="R58" s="65"/>
      <c r="S58" s="65"/>
    </row>
    <row r="59" spans="1:19" ht="78.900000000000006" customHeight="1" thickBot="1" x14ac:dyDescent="0.45">
      <c r="B59" s="3">
        <v>56</v>
      </c>
      <c r="C59" s="27">
        <v>5</v>
      </c>
      <c r="D59" s="7">
        <v>56</v>
      </c>
      <c r="E59" s="8">
        <v>491</v>
      </c>
      <c r="F59" s="12" t="s">
        <v>1030</v>
      </c>
      <c r="G59" s="9" t="s">
        <v>375</v>
      </c>
      <c r="H59" s="9" t="s">
        <v>505</v>
      </c>
      <c r="I59" s="10">
        <v>92024</v>
      </c>
      <c r="J59" s="87" t="s">
        <v>848</v>
      </c>
      <c r="K59" s="88"/>
      <c r="L59" s="11">
        <v>44377</v>
      </c>
      <c r="M59" s="10" t="s">
        <v>324</v>
      </c>
      <c r="N59" s="31" t="s">
        <v>779</v>
      </c>
      <c r="O59" s="31"/>
      <c r="P59" s="46"/>
      <c r="Q59" s="67"/>
      <c r="R59" s="65"/>
      <c r="S59" s="65"/>
    </row>
    <row r="60" spans="1:19" ht="93.45" customHeight="1" thickBot="1" x14ac:dyDescent="0.45">
      <c r="B60" s="3">
        <v>57</v>
      </c>
      <c r="C60" s="27">
        <v>5</v>
      </c>
      <c r="D60" s="7">
        <v>57</v>
      </c>
      <c r="E60" s="8">
        <v>505</v>
      </c>
      <c r="F60" s="12" t="s">
        <v>112</v>
      </c>
      <c r="G60" s="9" t="s">
        <v>376</v>
      </c>
      <c r="H60" s="9" t="s">
        <v>506</v>
      </c>
      <c r="I60" s="10">
        <v>92024</v>
      </c>
      <c r="J60" s="87" t="s">
        <v>849</v>
      </c>
      <c r="K60" s="88"/>
      <c r="L60" s="11">
        <v>44377</v>
      </c>
      <c r="M60" s="10" t="s">
        <v>324</v>
      </c>
      <c r="N60" s="31" t="s">
        <v>113</v>
      </c>
      <c r="O60" s="31"/>
      <c r="P60" s="46"/>
      <c r="Q60" s="67"/>
      <c r="R60" s="65"/>
      <c r="S60" s="65"/>
    </row>
    <row r="61" spans="1:19" ht="107.6" customHeight="1" thickBot="1" x14ac:dyDescent="0.45">
      <c r="B61" s="3">
        <v>58</v>
      </c>
      <c r="C61" s="27">
        <v>5</v>
      </c>
      <c r="D61" s="7">
        <v>58</v>
      </c>
      <c r="E61" s="8">
        <v>505</v>
      </c>
      <c r="F61" s="12" t="s">
        <v>112</v>
      </c>
      <c r="G61" s="10" t="s">
        <v>758</v>
      </c>
      <c r="H61" s="9" t="s">
        <v>507</v>
      </c>
      <c r="I61" s="10">
        <v>921</v>
      </c>
      <c r="J61" s="87" t="s">
        <v>850</v>
      </c>
      <c r="K61" s="88"/>
      <c r="L61" s="11">
        <v>44377</v>
      </c>
      <c r="M61" s="10">
        <v>21</v>
      </c>
      <c r="N61" s="31" t="s">
        <v>114</v>
      </c>
      <c r="O61" s="31"/>
      <c r="P61" s="46"/>
      <c r="Q61" s="67"/>
      <c r="R61" s="65"/>
      <c r="S61" s="65"/>
    </row>
    <row r="62" spans="1:19" ht="51" customHeight="1" thickBot="1" x14ac:dyDescent="0.45">
      <c r="B62" s="3">
        <v>59</v>
      </c>
      <c r="C62" s="27">
        <v>5</v>
      </c>
      <c r="D62" s="7">
        <v>59</v>
      </c>
      <c r="E62" s="8">
        <v>516</v>
      </c>
      <c r="F62" s="12" t="s">
        <v>115</v>
      </c>
      <c r="G62" s="81" t="s">
        <v>783</v>
      </c>
      <c r="H62" s="81" t="s">
        <v>783</v>
      </c>
      <c r="I62" s="62" t="s">
        <v>783</v>
      </c>
      <c r="J62" s="87" t="s">
        <v>851</v>
      </c>
      <c r="K62" s="88"/>
      <c r="L62" s="11">
        <v>44377</v>
      </c>
      <c r="M62" s="10" t="s">
        <v>324</v>
      </c>
      <c r="N62" s="82" t="s">
        <v>116</v>
      </c>
      <c r="O62" s="31" t="s">
        <v>36</v>
      </c>
      <c r="P62" s="46">
        <v>500</v>
      </c>
      <c r="Q62" s="67"/>
      <c r="R62" s="65"/>
      <c r="S62" s="65"/>
    </row>
    <row r="63" spans="1:19" ht="84.9" customHeight="1" thickBot="1" x14ac:dyDescent="0.45">
      <c r="A63" s="33" t="s">
        <v>19</v>
      </c>
      <c r="B63" s="3">
        <v>60</v>
      </c>
      <c r="C63" s="27">
        <v>5</v>
      </c>
      <c r="D63" s="7">
        <v>60</v>
      </c>
      <c r="E63" s="19">
        <v>521</v>
      </c>
      <c r="F63" s="12" t="s">
        <v>117</v>
      </c>
      <c r="G63" s="10" t="s">
        <v>791</v>
      </c>
      <c r="H63" s="9" t="s">
        <v>508</v>
      </c>
      <c r="I63" s="10">
        <v>92024</v>
      </c>
      <c r="J63" s="87" t="s">
        <v>852</v>
      </c>
      <c r="K63" s="88"/>
      <c r="L63" s="11">
        <v>44377</v>
      </c>
      <c r="M63" s="10" t="s">
        <v>324</v>
      </c>
      <c r="N63" s="51" t="s">
        <v>118</v>
      </c>
      <c r="O63" s="31"/>
      <c r="P63" s="46"/>
      <c r="Q63" s="67"/>
      <c r="R63" s="65"/>
      <c r="S63" s="65"/>
    </row>
    <row r="64" spans="1:19" ht="64.75" thickBot="1" x14ac:dyDescent="0.45">
      <c r="B64" s="3">
        <v>61</v>
      </c>
      <c r="C64" s="27">
        <v>5</v>
      </c>
      <c r="D64" s="7">
        <v>61</v>
      </c>
      <c r="E64" s="19">
        <v>521</v>
      </c>
      <c r="F64" s="52" t="s">
        <v>117</v>
      </c>
      <c r="G64" s="9" t="s">
        <v>378</v>
      </c>
      <c r="H64" s="9" t="s">
        <v>509</v>
      </c>
      <c r="I64" s="10">
        <v>92024</v>
      </c>
      <c r="J64" s="87" t="s">
        <v>853</v>
      </c>
      <c r="K64" s="88"/>
      <c r="L64" s="11">
        <v>44377</v>
      </c>
      <c r="M64" s="10" t="s">
        <v>324</v>
      </c>
      <c r="N64" s="31" t="s">
        <v>765</v>
      </c>
      <c r="O64" s="31" t="s">
        <v>36</v>
      </c>
      <c r="P64" s="46">
        <v>2000</v>
      </c>
      <c r="Q64" s="67"/>
      <c r="R64" s="65"/>
      <c r="S64" s="72"/>
    </row>
    <row r="65" spans="2:19" ht="40.5" customHeight="1" thickBot="1" x14ac:dyDescent="0.45">
      <c r="B65" s="3">
        <v>62</v>
      </c>
      <c r="C65" s="27">
        <v>5</v>
      </c>
      <c r="D65" s="7">
        <v>62</v>
      </c>
      <c r="E65" s="19">
        <v>521</v>
      </c>
      <c r="F65" s="52" t="s">
        <v>117</v>
      </c>
      <c r="G65" s="9" t="s">
        <v>379</v>
      </c>
      <c r="H65" s="9" t="s">
        <v>510</v>
      </c>
      <c r="I65" s="10">
        <v>92024</v>
      </c>
      <c r="J65" s="87" t="s">
        <v>854</v>
      </c>
      <c r="K65" s="88"/>
      <c r="L65" s="11">
        <v>44377</v>
      </c>
      <c r="M65" s="10" t="s">
        <v>324</v>
      </c>
      <c r="N65" s="31" t="s">
        <v>119</v>
      </c>
      <c r="O65" s="31" t="s">
        <v>35</v>
      </c>
      <c r="P65" s="46">
        <v>500</v>
      </c>
      <c r="Q65" s="67">
        <v>500</v>
      </c>
      <c r="R65" s="65"/>
      <c r="S65" s="65"/>
    </row>
    <row r="66" spans="2:19" ht="26.15" thickBot="1" x14ac:dyDescent="0.45">
      <c r="B66" s="3">
        <v>63</v>
      </c>
      <c r="C66" s="27">
        <v>5</v>
      </c>
      <c r="D66" s="7">
        <v>63</v>
      </c>
      <c r="E66" s="8">
        <v>538</v>
      </c>
      <c r="F66" s="12" t="s">
        <v>120</v>
      </c>
      <c r="G66" s="9" t="s">
        <v>380</v>
      </c>
      <c r="H66" s="9" t="s">
        <v>511</v>
      </c>
      <c r="I66" s="10">
        <v>92024</v>
      </c>
      <c r="J66" s="87" t="s">
        <v>855</v>
      </c>
      <c r="K66" s="88"/>
      <c r="L66" s="11">
        <v>44377</v>
      </c>
      <c r="M66" s="10" t="s">
        <v>324</v>
      </c>
      <c r="N66" s="51" t="s">
        <v>121</v>
      </c>
      <c r="O66" s="31" t="s">
        <v>35</v>
      </c>
      <c r="P66" s="46">
        <v>100</v>
      </c>
      <c r="Q66" s="67">
        <v>100</v>
      </c>
      <c r="R66" s="65"/>
      <c r="S66" s="65"/>
    </row>
    <row r="67" spans="2:19" ht="34.75" customHeight="1" thickBot="1" x14ac:dyDescent="0.45">
      <c r="B67" s="3">
        <v>64</v>
      </c>
      <c r="C67" s="54">
        <v>5</v>
      </c>
      <c r="D67" s="55">
        <v>64</v>
      </c>
      <c r="E67" s="56">
        <v>538</v>
      </c>
      <c r="F67" s="12" t="s">
        <v>120</v>
      </c>
      <c r="G67" s="9" t="s">
        <v>381</v>
      </c>
      <c r="H67" s="9" t="s">
        <v>512</v>
      </c>
      <c r="I67" s="10">
        <v>92024</v>
      </c>
      <c r="J67" s="87" t="s">
        <v>856</v>
      </c>
      <c r="K67" s="88"/>
      <c r="L67" s="11">
        <v>44377</v>
      </c>
      <c r="M67" s="10" t="s">
        <v>324</v>
      </c>
      <c r="N67" s="57" t="s">
        <v>122</v>
      </c>
      <c r="O67" s="58" t="s">
        <v>35</v>
      </c>
      <c r="P67" s="46">
        <v>50</v>
      </c>
      <c r="Q67" s="67">
        <v>50</v>
      </c>
      <c r="R67" s="65"/>
      <c r="S67" s="65"/>
    </row>
    <row r="68" spans="2:19" ht="26.15" thickBot="1" x14ac:dyDescent="0.45">
      <c r="B68" s="3">
        <v>65</v>
      </c>
      <c r="C68" s="27">
        <v>5</v>
      </c>
      <c r="D68" s="7">
        <v>65</v>
      </c>
      <c r="E68" s="8">
        <v>550</v>
      </c>
      <c r="F68" s="12" t="s">
        <v>123</v>
      </c>
      <c r="G68" s="9" t="s">
        <v>382</v>
      </c>
      <c r="H68" s="9" t="s">
        <v>513</v>
      </c>
      <c r="I68" s="10">
        <v>92024</v>
      </c>
      <c r="J68" s="87" t="s">
        <v>857</v>
      </c>
      <c r="K68" s="88"/>
      <c r="L68" s="11">
        <v>44377</v>
      </c>
      <c r="M68" s="10" t="s">
        <v>324</v>
      </c>
      <c r="N68" s="31" t="s">
        <v>124</v>
      </c>
      <c r="O68" s="31" t="s">
        <v>35</v>
      </c>
      <c r="P68" s="46">
        <v>225</v>
      </c>
      <c r="Q68" s="67">
        <v>225</v>
      </c>
      <c r="R68" s="65"/>
      <c r="S68" s="65"/>
    </row>
    <row r="69" spans="2:19" ht="27.45" customHeight="1" thickBot="1" x14ac:dyDescent="0.45">
      <c r="B69" s="3">
        <v>66</v>
      </c>
      <c r="C69" s="27">
        <v>5</v>
      </c>
      <c r="D69" s="7">
        <v>66</v>
      </c>
      <c r="E69" s="8">
        <v>550</v>
      </c>
      <c r="F69" s="12" t="s">
        <v>123</v>
      </c>
      <c r="G69" s="9" t="s">
        <v>383</v>
      </c>
      <c r="H69" s="9" t="s">
        <v>514</v>
      </c>
      <c r="I69" s="10">
        <v>92024</v>
      </c>
      <c r="J69" s="87" t="s">
        <v>858</v>
      </c>
      <c r="K69" s="88"/>
      <c r="L69" s="11">
        <v>44377</v>
      </c>
      <c r="M69" s="10" t="s">
        <v>324</v>
      </c>
      <c r="N69" s="32" t="s">
        <v>125</v>
      </c>
      <c r="O69" s="31" t="s">
        <v>35</v>
      </c>
      <c r="P69" s="46">
        <v>1000</v>
      </c>
      <c r="Q69" s="67">
        <v>1000</v>
      </c>
      <c r="R69" s="65"/>
      <c r="S69" s="65"/>
    </row>
    <row r="70" spans="2:19" ht="116.15" thickBot="1" x14ac:dyDescent="0.45">
      <c r="B70" s="3">
        <v>67</v>
      </c>
      <c r="C70" s="27">
        <v>5</v>
      </c>
      <c r="D70" s="7">
        <v>67</v>
      </c>
      <c r="E70" s="8">
        <v>550</v>
      </c>
      <c r="F70" s="12" t="s">
        <v>123</v>
      </c>
      <c r="G70" s="10" t="s">
        <v>760</v>
      </c>
      <c r="H70" s="9" t="s">
        <v>515</v>
      </c>
      <c r="I70" s="10" t="s">
        <v>1032</v>
      </c>
      <c r="J70" s="87" t="s">
        <v>859</v>
      </c>
      <c r="K70" s="88"/>
      <c r="L70" s="11">
        <v>45107</v>
      </c>
      <c r="M70" s="10" t="s">
        <v>328</v>
      </c>
      <c r="N70" s="53" t="s">
        <v>1033</v>
      </c>
      <c r="O70" s="31" t="s">
        <v>35</v>
      </c>
      <c r="P70" s="46">
        <v>17000</v>
      </c>
      <c r="Q70" s="67">
        <v>17000</v>
      </c>
      <c r="R70" s="65"/>
      <c r="S70" s="65"/>
    </row>
    <row r="71" spans="2:19" ht="26.15" thickBot="1" x14ac:dyDescent="0.45">
      <c r="B71" s="3">
        <v>68</v>
      </c>
      <c r="C71" s="27">
        <v>5</v>
      </c>
      <c r="D71" s="60">
        <v>68</v>
      </c>
      <c r="E71" s="8">
        <v>550</v>
      </c>
      <c r="F71" s="12" t="s">
        <v>123</v>
      </c>
      <c r="G71" s="9" t="s">
        <v>384</v>
      </c>
      <c r="H71" s="9" t="s">
        <v>516</v>
      </c>
      <c r="I71" s="10">
        <v>92024</v>
      </c>
      <c r="J71" s="87" t="s">
        <v>860</v>
      </c>
      <c r="K71" s="88"/>
      <c r="L71" s="11">
        <v>44377</v>
      </c>
      <c r="M71" s="10" t="s">
        <v>324</v>
      </c>
      <c r="N71" s="31" t="s">
        <v>127</v>
      </c>
      <c r="O71" s="31" t="s">
        <v>35</v>
      </c>
      <c r="P71" s="46">
        <v>250</v>
      </c>
      <c r="Q71" s="67">
        <v>250</v>
      </c>
      <c r="R71" s="65"/>
      <c r="S71" s="65"/>
    </row>
    <row r="72" spans="2:19" ht="39" thickBot="1" x14ac:dyDescent="0.45">
      <c r="B72" s="3">
        <v>69</v>
      </c>
      <c r="C72" s="27">
        <v>5</v>
      </c>
      <c r="D72" s="60">
        <v>69</v>
      </c>
      <c r="E72" s="8">
        <v>550</v>
      </c>
      <c r="F72" s="12" t="s">
        <v>123</v>
      </c>
      <c r="G72" s="9" t="s">
        <v>385</v>
      </c>
      <c r="H72" s="9" t="s">
        <v>517</v>
      </c>
      <c r="I72" s="10">
        <v>92024</v>
      </c>
      <c r="J72" s="87" t="s">
        <v>861</v>
      </c>
      <c r="K72" s="88"/>
      <c r="L72" s="11">
        <v>44377</v>
      </c>
      <c r="M72" s="10" t="s">
        <v>324</v>
      </c>
      <c r="N72" s="31" t="s">
        <v>128</v>
      </c>
      <c r="O72" s="31" t="s">
        <v>42</v>
      </c>
      <c r="P72" s="46" t="s">
        <v>126</v>
      </c>
      <c r="Q72" s="67">
        <v>3500</v>
      </c>
      <c r="R72" s="65"/>
      <c r="S72" s="68"/>
    </row>
    <row r="73" spans="2:19" ht="77.599999999999994" thickBot="1" x14ac:dyDescent="0.45">
      <c r="B73" s="3">
        <v>70</v>
      </c>
      <c r="C73" s="27">
        <v>5</v>
      </c>
      <c r="D73" s="60">
        <v>70</v>
      </c>
      <c r="E73" s="8">
        <v>550</v>
      </c>
      <c r="F73" s="12" t="s">
        <v>123</v>
      </c>
      <c r="G73" s="10" t="s">
        <v>758</v>
      </c>
      <c r="H73" s="9" t="s">
        <v>518</v>
      </c>
      <c r="I73" s="10">
        <v>921</v>
      </c>
      <c r="J73" s="87" t="s">
        <v>862</v>
      </c>
      <c r="K73" s="88"/>
      <c r="L73" s="11">
        <v>44377</v>
      </c>
      <c r="M73" s="10">
        <v>21</v>
      </c>
      <c r="N73" s="31" t="s">
        <v>766</v>
      </c>
      <c r="O73" s="31"/>
      <c r="P73" s="46"/>
      <c r="Q73" s="67"/>
      <c r="R73" s="65"/>
      <c r="S73" s="68"/>
    </row>
    <row r="74" spans="2:19" ht="26.15" thickBot="1" x14ac:dyDescent="0.45">
      <c r="B74" s="3">
        <v>71</v>
      </c>
      <c r="C74" s="27">
        <v>5</v>
      </c>
      <c r="D74" s="60">
        <v>71</v>
      </c>
      <c r="E74" s="8">
        <v>550</v>
      </c>
      <c r="F74" s="12" t="s">
        <v>123</v>
      </c>
      <c r="G74" s="9" t="s">
        <v>386</v>
      </c>
      <c r="H74" s="9" t="s">
        <v>519</v>
      </c>
      <c r="I74" s="10">
        <v>92024</v>
      </c>
      <c r="J74" s="87" t="s">
        <v>863</v>
      </c>
      <c r="K74" s="88"/>
      <c r="L74" s="11">
        <v>44377</v>
      </c>
      <c r="M74" s="10" t="s">
        <v>324</v>
      </c>
      <c r="N74" s="31" t="s">
        <v>129</v>
      </c>
      <c r="O74" s="31" t="s">
        <v>35</v>
      </c>
      <c r="P74" s="46">
        <v>140</v>
      </c>
      <c r="Q74" s="67">
        <v>140</v>
      </c>
      <c r="R74" s="65"/>
      <c r="S74" s="68"/>
    </row>
    <row r="75" spans="2:19" ht="141.9" thickBot="1" x14ac:dyDescent="0.45">
      <c r="B75" s="3">
        <v>72</v>
      </c>
      <c r="C75" s="27">
        <v>5</v>
      </c>
      <c r="D75" s="60">
        <v>72</v>
      </c>
      <c r="E75" s="8">
        <v>601</v>
      </c>
      <c r="F75" s="12" t="s">
        <v>130</v>
      </c>
      <c r="G75" s="10" t="s">
        <v>759</v>
      </c>
      <c r="H75" s="9" t="s">
        <v>520</v>
      </c>
      <c r="I75" s="10">
        <v>921</v>
      </c>
      <c r="J75" s="87" t="s">
        <v>864</v>
      </c>
      <c r="K75" s="88"/>
      <c r="L75" s="11">
        <v>44377</v>
      </c>
      <c r="M75" s="10">
        <v>21</v>
      </c>
      <c r="N75" s="31" t="s">
        <v>131</v>
      </c>
      <c r="O75" s="31" t="s">
        <v>35</v>
      </c>
      <c r="P75" s="46"/>
      <c r="Q75" s="67"/>
      <c r="R75" s="65"/>
      <c r="S75" s="68"/>
    </row>
    <row r="76" spans="2:19" ht="51.9" thickBot="1" x14ac:dyDescent="0.45">
      <c r="B76" s="3">
        <v>73</v>
      </c>
      <c r="C76" s="27">
        <v>5</v>
      </c>
      <c r="D76" s="60">
        <v>73</v>
      </c>
      <c r="E76" s="8">
        <v>604</v>
      </c>
      <c r="F76" s="12" t="s">
        <v>132</v>
      </c>
      <c r="G76" s="9" t="s">
        <v>387</v>
      </c>
      <c r="H76" s="9" t="s">
        <v>521</v>
      </c>
      <c r="I76" s="10">
        <v>92024</v>
      </c>
      <c r="J76" s="87" t="s">
        <v>865</v>
      </c>
      <c r="K76" s="88"/>
      <c r="L76" s="11">
        <v>44377</v>
      </c>
      <c r="M76" s="10" t="s">
        <v>324</v>
      </c>
      <c r="N76" s="31" t="s">
        <v>767</v>
      </c>
      <c r="O76" s="31" t="s">
        <v>42</v>
      </c>
      <c r="P76" s="46" t="s">
        <v>133</v>
      </c>
      <c r="Q76" s="67">
        <v>500</v>
      </c>
      <c r="R76" s="65"/>
      <c r="S76" s="65"/>
    </row>
    <row r="77" spans="2:19" ht="15" thickBot="1" x14ac:dyDescent="0.45">
      <c r="B77" s="3">
        <v>74</v>
      </c>
      <c r="C77" s="27">
        <v>5</v>
      </c>
      <c r="D77" s="60">
        <v>74</v>
      </c>
      <c r="E77" s="8">
        <v>609</v>
      </c>
      <c r="F77" s="12" t="s">
        <v>134</v>
      </c>
      <c r="G77" s="9" t="s">
        <v>388</v>
      </c>
      <c r="H77" s="9" t="s">
        <v>522</v>
      </c>
      <c r="I77" s="10">
        <v>92024</v>
      </c>
      <c r="J77" s="87" t="s">
        <v>866</v>
      </c>
      <c r="K77" s="88"/>
      <c r="L77" s="11">
        <v>44377</v>
      </c>
      <c r="M77" s="10" t="s">
        <v>324</v>
      </c>
      <c r="N77" s="31" t="s">
        <v>135</v>
      </c>
      <c r="O77" s="31" t="s">
        <v>35</v>
      </c>
      <c r="P77" s="46">
        <v>100</v>
      </c>
      <c r="Q77" s="67">
        <v>100</v>
      </c>
      <c r="R77" s="65"/>
      <c r="S77" s="65"/>
    </row>
    <row r="78" spans="2:19" ht="15" thickBot="1" x14ac:dyDescent="0.45">
      <c r="B78" s="3">
        <v>75</v>
      </c>
      <c r="C78" s="27">
        <v>5</v>
      </c>
      <c r="D78" s="60">
        <v>75</v>
      </c>
      <c r="E78" s="8">
        <v>609</v>
      </c>
      <c r="F78" s="12" t="s">
        <v>134</v>
      </c>
      <c r="G78" s="9" t="s">
        <v>389</v>
      </c>
      <c r="H78" s="9" t="s">
        <v>523</v>
      </c>
      <c r="I78" s="10">
        <v>92024</v>
      </c>
      <c r="J78" s="87" t="s">
        <v>867</v>
      </c>
      <c r="K78" s="88"/>
      <c r="L78" s="11">
        <v>44377</v>
      </c>
      <c r="M78" s="10" t="s">
        <v>324</v>
      </c>
      <c r="N78" s="64" t="s">
        <v>136</v>
      </c>
      <c r="O78" s="31" t="s">
        <v>35</v>
      </c>
      <c r="P78" s="46">
        <v>75</v>
      </c>
      <c r="Q78" s="67">
        <v>75</v>
      </c>
      <c r="R78" s="65"/>
      <c r="S78" s="65"/>
    </row>
    <row r="79" spans="2:19" ht="51.9" thickBot="1" x14ac:dyDescent="0.45">
      <c r="B79" s="3">
        <v>76</v>
      </c>
      <c r="C79" s="27">
        <v>5</v>
      </c>
      <c r="D79" s="60">
        <v>76</v>
      </c>
      <c r="E79" s="8">
        <v>609</v>
      </c>
      <c r="F79" s="12" t="s">
        <v>134</v>
      </c>
      <c r="G79" s="9" t="s">
        <v>390</v>
      </c>
      <c r="H79" s="9" t="s">
        <v>524</v>
      </c>
      <c r="I79" s="10">
        <v>92024</v>
      </c>
      <c r="J79" s="87" t="s">
        <v>868</v>
      </c>
      <c r="K79" s="88"/>
      <c r="L79" s="11">
        <v>44377</v>
      </c>
      <c r="M79" s="10" t="s">
        <v>324</v>
      </c>
      <c r="N79" s="31" t="s">
        <v>137</v>
      </c>
      <c r="O79" s="31" t="s">
        <v>35</v>
      </c>
      <c r="P79" s="46">
        <v>100</v>
      </c>
      <c r="Q79" s="67">
        <v>100</v>
      </c>
      <c r="R79" s="65"/>
      <c r="S79" s="65"/>
    </row>
    <row r="80" spans="2:19" ht="87" customHeight="1" thickBot="1" x14ac:dyDescent="0.45">
      <c r="B80" s="3">
        <v>77</v>
      </c>
      <c r="C80" s="27">
        <v>5</v>
      </c>
      <c r="D80" s="60">
        <v>77</v>
      </c>
      <c r="E80" s="8">
        <v>611</v>
      </c>
      <c r="F80" s="12" t="s">
        <v>138</v>
      </c>
      <c r="G80" s="10" t="s">
        <v>758</v>
      </c>
      <c r="H80" s="9" t="s">
        <v>525</v>
      </c>
      <c r="I80" s="10">
        <v>921</v>
      </c>
      <c r="J80" s="87" t="s">
        <v>869</v>
      </c>
      <c r="K80" s="88"/>
      <c r="L80" s="11">
        <v>44377</v>
      </c>
      <c r="M80" s="10">
        <v>21</v>
      </c>
      <c r="N80" s="31" t="s">
        <v>139</v>
      </c>
      <c r="O80" s="31"/>
      <c r="P80" s="46"/>
      <c r="Q80" s="67"/>
      <c r="R80" s="65"/>
      <c r="S80" s="65"/>
    </row>
    <row r="81" spans="2:19" ht="42" customHeight="1" thickBot="1" x14ac:dyDescent="0.45">
      <c r="B81" s="3">
        <v>78</v>
      </c>
      <c r="C81" s="27">
        <v>5</v>
      </c>
      <c r="D81" s="60">
        <v>78</v>
      </c>
      <c r="E81" s="8">
        <v>611</v>
      </c>
      <c r="F81" s="12" t="s">
        <v>138</v>
      </c>
      <c r="G81" s="9" t="s">
        <v>391</v>
      </c>
      <c r="H81" s="9" t="s">
        <v>526</v>
      </c>
      <c r="I81" s="10">
        <v>92024</v>
      </c>
      <c r="J81" s="87" t="s">
        <v>870</v>
      </c>
      <c r="K81" s="88"/>
      <c r="L81" s="11">
        <v>44377</v>
      </c>
      <c r="M81" s="10" t="s">
        <v>324</v>
      </c>
      <c r="N81" s="31" t="s">
        <v>140</v>
      </c>
      <c r="O81" s="31" t="s">
        <v>35</v>
      </c>
      <c r="P81" s="46">
        <v>500</v>
      </c>
      <c r="Q81" s="67">
        <v>500</v>
      </c>
      <c r="R81" s="65"/>
      <c r="S81" s="65"/>
    </row>
    <row r="82" spans="2:19" ht="26.15" thickBot="1" x14ac:dyDescent="0.45">
      <c r="B82" s="3">
        <v>79</v>
      </c>
      <c r="C82" s="27">
        <v>5</v>
      </c>
      <c r="D82" s="60">
        <v>79</v>
      </c>
      <c r="E82" s="8">
        <v>624</v>
      </c>
      <c r="F82" s="12" t="s">
        <v>141</v>
      </c>
      <c r="G82" s="9" t="s">
        <v>392</v>
      </c>
      <c r="H82" s="9" t="s">
        <v>527</v>
      </c>
      <c r="I82" s="10">
        <v>92024</v>
      </c>
      <c r="J82" s="87" t="s">
        <v>871</v>
      </c>
      <c r="K82" s="88"/>
      <c r="L82" s="11">
        <v>44377</v>
      </c>
      <c r="M82" s="10" t="s">
        <v>324</v>
      </c>
      <c r="N82" s="31" t="s">
        <v>142</v>
      </c>
      <c r="O82" s="31" t="s">
        <v>35</v>
      </c>
      <c r="P82" s="46">
        <v>808</v>
      </c>
      <c r="Q82" s="67">
        <v>808</v>
      </c>
      <c r="R82" s="65"/>
      <c r="S82" s="65"/>
    </row>
    <row r="83" spans="2:19" ht="26.15" thickBot="1" x14ac:dyDescent="0.45">
      <c r="B83" s="3">
        <v>80</v>
      </c>
      <c r="C83" s="27">
        <v>5</v>
      </c>
      <c r="D83" s="60">
        <v>80</v>
      </c>
      <c r="E83" s="8">
        <v>624</v>
      </c>
      <c r="F83" s="12" t="s">
        <v>141</v>
      </c>
      <c r="G83" s="9" t="s">
        <v>393</v>
      </c>
      <c r="H83" s="9" t="s">
        <v>528</v>
      </c>
      <c r="I83" s="10">
        <v>92024</v>
      </c>
      <c r="J83" s="87" t="s">
        <v>872</v>
      </c>
      <c r="K83" s="88"/>
      <c r="L83" s="11">
        <v>44377</v>
      </c>
      <c r="M83" s="10" t="s">
        <v>324</v>
      </c>
      <c r="N83" s="31" t="s">
        <v>143</v>
      </c>
      <c r="O83" s="31" t="s">
        <v>35</v>
      </c>
      <c r="P83" s="46">
        <v>600</v>
      </c>
      <c r="Q83" s="67">
        <v>600</v>
      </c>
      <c r="R83" s="65"/>
      <c r="S83" s="65"/>
    </row>
    <row r="84" spans="2:19" ht="39" thickBot="1" x14ac:dyDescent="0.45">
      <c r="B84" s="3">
        <v>81</v>
      </c>
      <c r="C84" s="27">
        <v>5</v>
      </c>
      <c r="D84" s="60">
        <v>81</v>
      </c>
      <c r="E84" s="8">
        <v>624</v>
      </c>
      <c r="F84" s="12" t="s">
        <v>141</v>
      </c>
      <c r="G84" s="9" t="s">
        <v>394</v>
      </c>
      <c r="H84" s="9" t="s">
        <v>529</v>
      </c>
      <c r="I84" s="10">
        <v>92024</v>
      </c>
      <c r="J84" s="87" t="s">
        <v>873</v>
      </c>
      <c r="K84" s="88"/>
      <c r="L84" s="11">
        <v>44377</v>
      </c>
      <c r="M84" s="10" t="s">
        <v>324</v>
      </c>
      <c r="N84" s="31" t="s">
        <v>768</v>
      </c>
      <c r="O84" s="31" t="s">
        <v>35</v>
      </c>
      <c r="P84" s="46">
        <v>7300</v>
      </c>
      <c r="Q84" s="67">
        <v>7300</v>
      </c>
      <c r="R84" s="65"/>
      <c r="S84" s="65"/>
    </row>
    <row r="85" spans="2:19" ht="26.15" thickBot="1" x14ac:dyDescent="0.45">
      <c r="B85" s="3">
        <v>82</v>
      </c>
      <c r="C85" s="27">
        <v>5</v>
      </c>
      <c r="D85" s="60">
        <v>82</v>
      </c>
      <c r="E85" s="8">
        <v>630</v>
      </c>
      <c r="F85" s="12" t="s">
        <v>144</v>
      </c>
      <c r="G85" s="9" t="s">
        <v>395</v>
      </c>
      <c r="H85" s="9" t="s">
        <v>530</v>
      </c>
      <c r="I85" s="10">
        <v>92024</v>
      </c>
      <c r="J85" s="87" t="s">
        <v>874</v>
      </c>
      <c r="K85" s="88"/>
      <c r="L85" s="11">
        <v>44377</v>
      </c>
      <c r="M85" s="10" t="s">
        <v>324</v>
      </c>
      <c r="N85" s="31" t="s">
        <v>145</v>
      </c>
      <c r="O85" s="31" t="s">
        <v>35</v>
      </c>
      <c r="P85" s="46">
        <v>500</v>
      </c>
      <c r="Q85" s="67">
        <v>500</v>
      </c>
      <c r="R85" s="65"/>
      <c r="S85" s="65"/>
    </row>
    <row r="86" spans="2:19" ht="39" thickBot="1" x14ac:dyDescent="0.45">
      <c r="B86" s="3">
        <v>83</v>
      </c>
      <c r="C86" s="27">
        <v>5</v>
      </c>
      <c r="D86" s="60">
        <v>83</v>
      </c>
      <c r="E86" s="8">
        <v>647</v>
      </c>
      <c r="F86" s="12" t="s">
        <v>146</v>
      </c>
      <c r="G86" s="9" t="s">
        <v>396</v>
      </c>
      <c r="H86" s="9" t="s">
        <v>531</v>
      </c>
      <c r="I86" s="10">
        <v>92024</v>
      </c>
      <c r="J86" s="87" t="s">
        <v>875</v>
      </c>
      <c r="K86" s="88"/>
      <c r="L86" s="11">
        <v>44377</v>
      </c>
      <c r="M86" s="10" t="s">
        <v>324</v>
      </c>
      <c r="N86" s="31" t="s">
        <v>147</v>
      </c>
      <c r="O86" s="31" t="s">
        <v>35</v>
      </c>
      <c r="P86" s="46">
        <v>24</v>
      </c>
      <c r="Q86" s="67">
        <v>24</v>
      </c>
      <c r="R86" s="65"/>
      <c r="S86" s="65"/>
    </row>
    <row r="87" spans="2:19" ht="51.9" thickBot="1" x14ac:dyDescent="0.45">
      <c r="B87" s="3">
        <v>84</v>
      </c>
      <c r="C87" s="27">
        <v>5</v>
      </c>
      <c r="D87" s="60">
        <v>84</v>
      </c>
      <c r="E87" s="8">
        <v>647</v>
      </c>
      <c r="F87" s="12" t="s">
        <v>146</v>
      </c>
      <c r="G87" s="9" t="s">
        <v>397</v>
      </c>
      <c r="H87" s="9" t="s">
        <v>532</v>
      </c>
      <c r="I87" s="10">
        <v>921</v>
      </c>
      <c r="J87" s="87" t="s">
        <v>876</v>
      </c>
      <c r="K87" s="88"/>
      <c r="L87" s="11">
        <v>44377</v>
      </c>
      <c r="M87" s="10">
        <v>21</v>
      </c>
      <c r="N87" s="31" t="s">
        <v>148</v>
      </c>
      <c r="O87" s="31"/>
      <c r="P87" s="46"/>
      <c r="Q87" s="67"/>
      <c r="R87" s="65"/>
      <c r="S87" s="65"/>
    </row>
    <row r="88" spans="2:19" ht="39" thickBot="1" x14ac:dyDescent="0.45">
      <c r="B88" s="3">
        <v>85</v>
      </c>
      <c r="C88" s="27">
        <v>5</v>
      </c>
      <c r="D88" s="60">
        <v>85</v>
      </c>
      <c r="E88" s="8">
        <v>647</v>
      </c>
      <c r="F88" s="12" t="s">
        <v>146</v>
      </c>
      <c r="G88" s="9" t="s">
        <v>398</v>
      </c>
      <c r="H88" s="9" t="s">
        <v>533</v>
      </c>
      <c r="I88" s="10">
        <v>92024</v>
      </c>
      <c r="J88" s="87" t="s">
        <v>877</v>
      </c>
      <c r="K88" s="88"/>
      <c r="L88" s="11">
        <v>44377</v>
      </c>
      <c r="M88" s="10" t="s">
        <v>324</v>
      </c>
      <c r="N88" s="31" t="s">
        <v>149</v>
      </c>
      <c r="O88" s="31" t="s">
        <v>36</v>
      </c>
      <c r="P88" s="46">
        <v>60</v>
      </c>
      <c r="Q88" s="67">
        <v>60</v>
      </c>
      <c r="R88" s="65"/>
      <c r="S88" s="65"/>
    </row>
    <row r="89" spans="2:19" ht="44.15" customHeight="1" thickBot="1" x14ac:dyDescent="0.45">
      <c r="B89" s="3">
        <v>86</v>
      </c>
      <c r="C89" s="27">
        <v>5</v>
      </c>
      <c r="D89" s="60">
        <v>86</v>
      </c>
      <c r="E89" s="8">
        <v>647</v>
      </c>
      <c r="F89" s="12" t="s">
        <v>146</v>
      </c>
      <c r="G89" s="9" t="s">
        <v>399</v>
      </c>
      <c r="H89" s="9" t="s">
        <v>534</v>
      </c>
      <c r="I89" s="10">
        <v>92024</v>
      </c>
      <c r="J89" s="87" t="s">
        <v>878</v>
      </c>
      <c r="K89" s="88"/>
      <c r="L89" s="11">
        <v>44377</v>
      </c>
      <c r="M89" s="10" t="s">
        <v>324</v>
      </c>
      <c r="N89" s="31" t="s">
        <v>150</v>
      </c>
      <c r="O89" s="31" t="s">
        <v>35</v>
      </c>
      <c r="P89" s="46">
        <v>60</v>
      </c>
      <c r="Q89" s="67">
        <v>60</v>
      </c>
      <c r="R89" s="65"/>
      <c r="S89" s="65"/>
    </row>
    <row r="90" spans="2:19" ht="51.9" thickBot="1" x14ac:dyDescent="0.45">
      <c r="B90" s="3">
        <v>87</v>
      </c>
      <c r="C90" s="27">
        <v>5</v>
      </c>
      <c r="D90" s="60">
        <v>87</v>
      </c>
      <c r="E90" s="8">
        <v>665</v>
      </c>
      <c r="F90" s="12" t="s">
        <v>151</v>
      </c>
      <c r="G90" s="9" t="s">
        <v>400</v>
      </c>
      <c r="H90" s="9" t="s">
        <v>535</v>
      </c>
      <c r="I90" s="10">
        <v>921</v>
      </c>
      <c r="J90" s="87" t="s">
        <v>879</v>
      </c>
      <c r="K90" s="88"/>
      <c r="L90" s="11">
        <v>44377</v>
      </c>
      <c r="M90" s="10">
        <v>21</v>
      </c>
      <c r="N90" s="31" t="s">
        <v>152</v>
      </c>
      <c r="O90" s="31"/>
      <c r="P90" s="46"/>
      <c r="Q90" s="67"/>
      <c r="R90" s="65"/>
      <c r="S90" s="65"/>
    </row>
    <row r="91" spans="2:19" ht="77.599999999999994" thickBot="1" x14ac:dyDescent="0.45">
      <c r="B91" s="3">
        <v>88</v>
      </c>
      <c r="C91" s="27">
        <v>5</v>
      </c>
      <c r="D91" s="60">
        <v>88</v>
      </c>
      <c r="E91" s="8">
        <v>665</v>
      </c>
      <c r="F91" s="12" t="s">
        <v>151</v>
      </c>
      <c r="G91" s="9" t="s">
        <v>401</v>
      </c>
      <c r="H91" s="9" t="s">
        <v>536</v>
      </c>
      <c r="I91" s="10">
        <v>921</v>
      </c>
      <c r="J91" s="87" t="s">
        <v>880</v>
      </c>
      <c r="K91" s="88"/>
      <c r="L91" s="11">
        <v>44377</v>
      </c>
      <c r="M91" s="10">
        <v>21</v>
      </c>
      <c r="N91" s="31" t="s">
        <v>153</v>
      </c>
      <c r="O91" s="31"/>
      <c r="P91" s="46"/>
      <c r="Q91" s="67"/>
      <c r="R91" s="65"/>
      <c r="S91" s="65"/>
    </row>
    <row r="92" spans="2:19" ht="78.45" customHeight="1" thickBot="1" x14ac:dyDescent="0.45">
      <c r="B92" s="3">
        <v>89</v>
      </c>
      <c r="C92" s="27">
        <v>5</v>
      </c>
      <c r="D92" s="60">
        <v>89</v>
      </c>
      <c r="E92" s="8">
        <v>665</v>
      </c>
      <c r="F92" s="12" t="s">
        <v>151</v>
      </c>
      <c r="G92" s="9" t="s">
        <v>402</v>
      </c>
      <c r="H92" s="9" t="s">
        <v>537</v>
      </c>
      <c r="I92" s="10">
        <v>921</v>
      </c>
      <c r="J92" s="87" t="s">
        <v>881</v>
      </c>
      <c r="K92" s="88"/>
      <c r="L92" s="11">
        <v>44377</v>
      </c>
      <c r="M92" s="10">
        <v>21</v>
      </c>
      <c r="N92" s="31" t="s">
        <v>154</v>
      </c>
      <c r="O92" s="31"/>
      <c r="P92" s="46"/>
      <c r="Q92" s="67"/>
      <c r="R92" s="65"/>
      <c r="S92" s="65"/>
    </row>
    <row r="93" spans="2:19" ht="51.9" thickBot="1" x14ac:dyDescent="0.45">
      <c r="B93" s="3">
        <v>90</v>
      </c>
      <c r="C93" s="27">
        <v>5</v>
      </c>
      <c r="D93" s="60">
        <v>90</v>
      </c>
      <c r="E93" s="8">
        <v>665</v>
      </c>
      <c r="F93" s="12" t="s">
        <v>151</v>
      </c>
      <c r="G93" s="9" t="s">
        <v>403</v>
      </c>
      <c r="H93" s="9" t="s">
        <v>538</v>
      </c>
      <c r="I93" s="10">
        <v>92024</v>
      </c>
      <c r="J93" s="87" t="s">
        <v>882</v>
      </c>
      <c r="K93" s="88"/>
      <c r="L93" s="11">
        <v>44377</v>
      </c>
      <c r="M93" s="10" t="s">
        <v>324</v>
      </c>
      <c r="N93" s="31" t="s">
        <v>769</v>
      </c>
      <c r="O93" s="31" t="s">
        <v>35</v>
      </c>
      <c r="P93" s="46">
        <v>300</v>
      </c>
      <c r="Q93" s="67">
        <v>300</v>
      </c>
      <c r="R93" s="65"/>
      <c r="S93" s="65"/>
    </row>
    <row r="94" spans="2:19" ht="26.15" thickBot="1" x14ac:dyDescent="0.45">
      <c r="B94" s="3">
        <v>91</v>
      </c>
      <c r="C94" s="27">
        <v>5</v>
      </c>
      <c r="D94" s="60">
        <v>91</v>
      </c>
      <c r="E94" s="8">
        <v>665</v>
      </c>
      <c r="F94" s="12" t="s">
        <v>151</v>
      </c>
      <c r="G94" s="9" t="s">
        <v>404</v>
      </c>
      <c r="H94" s="9" t="s">
        <v>539</v>
      </c>
      <c r="I94" s="10">
        <v>92024</v>
      </c>
      <c r="J94" s="87" t="s">
        <v>883</v>
      </c>
      <c r="K94" s="88"/>
      <c r="L94" s="11">
        <v>44377</v>
      </c>
      <c r="M94" s="10" t="s">
        <v>324</v>
      </c>
      <c r="N94" s="31" t="s">
        <v>155</v>
      </c>
      <c r="O94" s="31" t="s">
        <v>35</v>
      </c>
      <c r="P94" s="46">
        <v>800</v>
      </c>
      <c r="Q94" s="67">
        <v>800</v>
      </c>
      <c r="R94" s="65"/>
      <c r="S94" s="65"/>
    </row>
    <row r="95" spans="2:19" ht="40.5" customHeight="1" thickBot="1" x14ac:dyDescent="0.45">
      <c r="B95" s="3">
        <v>92</v>
      </c>
      <c r="C95" s="27">
        <v>5</v>
      </c>
      <c r="D95" s="60">
        <v>92</v>
      </c>
      <c r="E95" s="8">
        <v>665</v>
      </c>
      <c r="F95" s="12" t="s">
        <v>151</v>
      </c>
      <c r="G95" s="9" t="s">
        <v>405</v>
      </c>
      <c r="H95" s="9" t="s">
        <v>540</v>
      </c>
      <c r="I95" s="10">
        <v>92024</v>
      </c>
      <c r="J95" s="87" t="s">
        <v>884</v>
      </c>
      <c r="K95" s="88"/>
      <c r="L95" s="11">
        <v>44377</v>
      </c>
      <c r="M95" s="10" t="s">
        <v>324</v>
      </c>
      <c r="N95" s="31" t="s">
        <v>156</v>
      </c>
      <c r="O95" s="31" t="s">
        <v>35</v>
      </c>
      <c r="P95" s="46">
        <v>750</v>
      </c>
      <c r="Q95" s="67">
        <v>750</v>
      </c>
      <c r="R95" s="65"/>
      <c r="S95" s="65"/>
    </row>
    <row r="96" spans="2:19" ht="26.15" thickBot="1" x14ac:dyDescent="0.45">
      <c r="B96" s="3">
        <v>93</v>
      </c>
      <c r="C96" s="27">
        <v>5</v>
      </c>
      <c r="D96" s="60">
        <v>93</v>
      </c>
      <c r="E96" s="8">
        <v>665</v>
      </c>
      <c r="F96" s="12" t="s">
        <v>151</v>
      </c>
      <c r="G96" s="9" t="s">
        <v>406</v>
      </c>
      <c r="H96" s="9" t="s">
        <v>541</v>
      </c>
      <c r="I96" s="10">
        <v>92024</v>
      </c>
      <c r="J96" s="87" t="s">
        <v>885</v>
      </c>
      <c r="K96" s="88"/>
      <c r="L96" s="11">
        <v>44377</v>
      </c>
      <c r="M96" s="10" t="s">
        <v>324</v>
      </c>
      <c r="N96" s="31" t="s">
        <v>157</v>
      </c>
      <c r="O96" s="31" t="s">
        <v>35</v>
      </c>
      <c r="P96" s="46">
        <v>400</v>
      </c>
      <c r="Q96" s="67">
        <v>400</v>
      </c>
      <c r="R96" s="65"/>
      <c r="S96" s="68"/>
    </row>
    <row r="97" spans="2:19" ht="39" thickBot="1" x14ac:dyDescent="0.45">
      <c r="B97" s="3">
        <v>94</v>
      </c>
      <c r="C97" s="27">
        <v>5</v>
      </c>
      <c r="D97" s="60">
        <v>94</v>
      </c>
      <c r="E97" s="19">
        <v>665</v>
      </c>
      <c r="F97" s="12" t="s">
        <v>151</v>
      </c>
      <c r="G97" s="9" t="s">
        <v>407</v>
      </c>
      <c r="H97" s="9" t="s">
        <v>542</v>
      </c>
      <c r="I97" s="10">
        <v>92024</v>
      </c>
      <c r="J97" s="87" t="s">
        <v>886</v>
      </c>
      <c r="K97" s="88"/>
      <c r="L97" s="11">
        <v>44377</v>
      </c>
      <c r="M97" s="10" t="s">
        <v>324</v>
      </c>
      <c r="N97" s="51" t="s">
        <v>158</v>
      </c>
      <c r="O97" s="31" t="s">
        <v>35</v>
      </c>
      <c r="P97" s="46">
        <v>5451</v>
      </c>
      <c r="Q97" s="67">
        <v>5451</v>
      </c>
      <c r="R97" s="65"/>
      <c r="S97" s="65"/>
    </row>
    <row r="98" spans="2:19" ht="68.150000000000006" customHeight="1" thickBot="1" x14ac:dyDescent="0.45">
      <c r="B98" s="3">
        <v>95</v>
      </c>
      <c r="C98" s="27">
        <v>5</v>
      </c>
      <c r="D98" s="60">
        <v>95</v>
      </c>
      <c r="E98" s="19">
        <v>665</v>
      </c>
      <c r="F98" s="12" t="s">
        <v>151</v>
      </c>
      <c r="G98" s="10" t="s">
        <v>758</v>
      </c>
      <c r="H98" s="9" t="s">
        <v>543</v>
      </c>
      <c r="I98" s="10">
        <v>921</v>
      </c>
      <c r="J98" s="87" t="s">
        <v>887</v>
      </c>
      <c r="K98" s="88"/>
      <c r="L98" s="11">
        <v>44377</v>
      </c>
      <c r="M98" s="10">
        <v>21</v>
      </c>
      <c r="N98" s="51" t="s">
        <v>159</v>
      </c>
      <c r="O98" s="31"/>
      <c r="P98" s="46"/>
      <c r="Q98" s="67"/>
      <c r="R98" s="65"/>
      <c r="S98" s="65"/>
    </row>
    <row r="99" spans="2:19" ht="64.75" thickBot="1" x14ac:dyDescent="0.45">
      <c r="B99" s="3">
        <v>96</v>
      </c>
      <c r="C99" s="27">
        <v>5</v>
      </c>
      <c r="D99" s="60">
        <v>96</v>
      </c>
      <c r="E99" s="8">
        <v>665</v>
      </c>
      <c r="F99" s="12" t="s">
        <v>151</v>
      </c>
      <c r="G99" s="9" t="s">
        <v>408</v>
      </c>
      <c r="H99" s="9" t="s">
        <v>544</v>
      </c>
      <c r="I99" s="10">
        <v>921</v>
      </c>
      <c r="J99" s="87" t="s">
        <v>888</v>
      </c>
      <c r="K99" s="88"/>
      <c r="L99" s="11">
        <v>44377</v>
      </c>
      <c r="M99" s="10">
        <v>21</v>
      </c>
      <c r="N99" s="31" t="s">
        <v>160</v>
      </c>
      <c r="O99" s="31"/>
      <c r="P99" s="46"/>
      <c r="Q99" s="67"/>
      <c r="R99" s="65"/>
      <c r="S99" s="65"/>
    </row>
    <row r="100" spans="2:19" ht="26.15" thickBot="1" x14ac:dyDescent="0.45">
      <c r="B100" s="3">
        <v>97</v>
      </c>
      <c r="C100" s="27">
        <v>5</v>
      </c>
      <c r="D100" s="60">
        <v>97</v>
      </c>
      <c r="E100" s="8">
        <v>667</v>
      </c>
      <c r="F100" s="12" t="s">
        <v>161</v>
      </c>
      <c r="G100" s="9" t="s">
        <v>409</v>
      </c>
      <c r="H100" s="9" t="s">
        <v>545</v>
      </c>
      <c r="I100" s="10">
        <v>92024</v>
      </c>
      <c r="J100" s="87" t="s">
        <v>889</v>
      </c>
      <c r="K100" s="88"/>
      <c r="L100" s="11">
        <v>44377</v>
      </c>
      <c r="M100" s="10" t="s">
        <v>324</v>
      </c>
      <c r="N100" s="31" t="s">
        <v>162</v>
      </c>
      <c r="O100" s="31" t="s">
        <v>35</v>
      </c>
      <c r="P100" s="46">
        <v>100</v>
      </c>
      <c r="Q100" s="67">
        <v>100</v>
      </c>
      <c r="R100" s="65"/>
      <c r="S100" s="65"/>
    </row>
    <row r="101" spans="2:19" ht="39" thickBot="1" x14ac:dyDescent="0.45">
      <c r="B101" s="3">
        <v>98</v>
      </c>
      <c r="C101" s="27">
        <v>5</v>
      </c>
      <c r="D101" s="60">
        <v>98</v>
      </c>
      <c r="E101" s="8">
        <v>667</v>
      </c>
      <c r="F101" s="12" t="s">
        <v>161</v>
      </c>
      <c r="G101" s="9" t="s">
        <v>410</v>
      </c>
      <c r="H101" s="9" t="s">
        <v>546</v>
      </c>
      <c r="I101" s="10">
        <v>92024</v>
      </c>
      <c r="J101" s="87" t="s">
        <v>890</v>
      </c>
      <c r="K101" s="88"/>
      <c r="L101" s="11">
        <v>44377</v>
      </c>
      <c r="M101" s="10" t="s">
        <v>324</v>
      </c>
      <c r="N101" s="31" t="s">
        <v>170</v>
      </c>
      <c r="O101" s="31" t="s">
        <v>35</v>
      </c>
      <c r="P101" s="46">
        <v>1000</v>
      </c>
      <c r="Q101" s="67">
        <v>1000</v>
      </c>
      <c r="R101" s="65"/>
      <c r="S101" s="65"/>
    </row>
    <row r="102" spans="2:19" ht="26.15" thickBot="1" x14ac:dyDescent="0.45">
      <c r="B102" s="3">
        <v>99</v>
      </c>
      <c r="C102" s="27">
        <v>5</v>
      </c>
      <c r="D102" s="60">
        <v>99</v>
      </c>
      <c r="E102" s="8">
        <v>667</v>
      </c>
      <c r="F102" s="12" t="s">
        <v>161</v>
      </c>
      <c r="G102" s="9" t="s">
        <v>411</v>
      </c>
      <c r="H102" s="9" t="s">
        <v>547</v>
      </c>
      <c r="I102" s="10">
        <v>92024</v>
      </c>
      <c r="J102" s="87" t="s">
        <v>891</v>
      </c>
      <c r="K102" s="88"/>
      <c r="L102" s="11">
        <v>44377</v>
      </c>
      <c r="M102" s="10" t="s">
        <v>324</v>
      </c>
      <c r="N102" s="31" t="s">
        <v>163</v>
      </c>
      <c r="O102" s="31" t="s">
        <v>35</v>
      </c>
      <c r="P102" s="46">
        <v>200</v>
      </c>
      <c r="Q102" s="67">
        <v>200</v>
      </c>
      <c r="R102" s="65"/>
      <c r="S102" s="65"/>
    </row>
    <row r="103" spans="2:19" ht="26.15" thickBot="1" x14ac:dyDescent="0.45">
      <c r="B103" s="3">
        <v>100</v>
      </c>
      <c r="C103" s="27">
        <v>5</v>
      </c>
      <c r="D103" s="60">
        <v>100</v>
      </c>
      <c r="E103" s="19">
        <v>667</v>
      </c>
      <c r="F103" s="12" t="s">
        <v>161</v>
      </c>
      <c r="G103" s="9" t="s">
        <v>412</v>
      </c>
      <c r="H103" s="9" t="s">
        <v>548</v>
      </c>
      <c r="I103" s="10">
        <v>92024</v>
      </c>
      <c r="J103" s="87" t="s">
        <v>892</v>
      </c>
      <c r="K103" s="88"/>
      <c r="L103" s="11">
        <v>44377</v>
      </c>
      <c r="M103" s="10" t="s">
        <v>324</v>
      </c>
      <c r="N103" s="51" t="s">
        <v>164</v>
      </c>
      <c r="O103" s="31" t="s">
        <v>35</v>
      </c>
      <c r="P103" s="46">
        <v>700</v>
      </c>
      <c r="Q103" s="67">
        <v>700</v>
      </c>
      <c r="R103" s="65"/>
      <c r="S103" s="65"/>
    </row>
    <row r="104" spans="2:19" ht="26.15" thickBot="1" x14ac:dyDescent="0.45">
      <c r="B104" s="3">
        <v>101</v>
      </c>
      <c r="C104" s="27">
        <v>5</v>
      </c>
      <c r="D104" s="9">
        <v>101</v>
      </c>
      <c r="E104" s="8">
        <v>668</v>
      </c>
      <c r="F104" s="12" t="s">
        <v>165</v>
      </c>
      <c r="G104" s="9" t="s">
        <v>413</v>
      </c>
      <c r="H104" s="9" t="s">
        <v>549</v>
      </c>
      <c r="I104" s="10">
        <v>92024</v>
      </c>
      <c r="J104" s="87" t="s">
        <v>893</v>
      </c>
      <c r="K104" s="88"/>
      <c r="L104" s="11">
        <v>44377</v>
      </c>
      <c r="M104" s="10" t="s">
        <v>324</v>
      </c>
      <c r="N104" s="31" t="s">
        <v>166</v>
      </c>
      <c r="O104" s="31" t="s">
        <v>35</v>
      </c>
      <c r="P104" s="46">
        <v>2500</v>
      </c>
      <c r="Q104" s="67">
        <v>2500</v>
      </c>
      <c r="R104" s="65"/>
      <c r="S104" s="65"/>
    </row>
    <row r="105" spans="2:19" ht="26.15" thickBot="1" x14ac:dyDescent="0.45">
      <c r="B105" s="3">
        <v>102</v>
      </c>
      <c r="C105" s="27">
        <v>5</v>
      </c>
      <c r="D105" s="9">
        <v>102</v>
      </c>
      <c r="E105" s="8">
        <v>690</v>
      </c>
      <c r="F105" s="12" t="s">
        <v>167</v>
      </c>
      <c r="G105" s="9" t="s">
        <v>414</v>
      </c>
      <c r="H105" s="9" t="s">
        <v>550</v>
      </c>
      <c r="I105" s="10">
        <v>92024</v>
      </c>
      <c r="J105" s="87" t="s">
        <v>894</v>
      </c>
      <c r="K105" s="88"/>
      <c r="L105" s="11">
        <v>44377</v>
      </c>
      <c r="M105" s="10" t="s">
        <v>324</v>
      </c>
      <c r="N105" s="31" t="s">
        <v>168</v>
      </c>
      <c r="O105" s="31" t="s">
        <v>35</v>
      </c>
      <c r="P105" s="46">
        <v>1000</v>
      </c>
      <c r="Q105" s="67">
        <v>1000</v>
      </c>
      <c r="R105" s="65"/>
      <c r="S105" s="65"/>
    </row>
    <row r="106" spans="2:19" ht="141.9" thickBot="1" x14ac:dyDescent="0.45">
      <c r="B106" s="3">
        <v>103</v>
      </c>
      <c r="C106" s="27">
        <v>5</v>
      </c>
      <c r="D106" s="9">
        <v>103</v>
      </c>
      <c r="E106" s="8">
        <v>770</v>
      </c>
      <c r="F106" s="12" t="s">
        <v>169</v>
      </c>
      <c r="G106" s="9" t="s">
        <v>415</v>
      </c>
      <c r="H106" s="9" t="s">
        <v>551</v>
      </c>
      <c r="I106" s="10">
        <v>92024</v>
      </c>
      <c r="J106" s="87" t="s">
        <v>895</v>
      </c>
      <c r="K106" s="88"/>
      <c r="L106" s="11">
        <v>44377</v>
      </c>
      <c r="M106" s="10" t="s">
        <v>324</v>
      </c>
      <c r="N106" s="31" t="s">
        <v>171</v>
      </c>
      <c r="O106" s="31" t="s">
        <v>36</v>
      </c>
      <c r="P106" s="46">
        <v>200</v>
      </c>
      <c r="Q106" s="67"/>
      <c r="R106" s="65"/>
      <c r="S106" s="65"/>
    </row>
    <row r="107" spans="2:19" ht="180.45" thickBot="1" x14ac:dyDescent="0.45">
      <c r="B107" s="3">
        <v>104</v>
      </c>
      <c r="C107" s="9">
        <v>5</v>
      </c>
      <c r="D107" s="9">
        <v>104</v>
      </c>
      <c r="E107" s="8">
        <v>770</v>
      </c>
      <c r="F107" s="12" t="s">
        <v>169</v>
      </c>
      <c r="G107" s="9" t="s">
        <v>416</v>
      </c>
      <c r="H107" s="9" t="s">
        <v>552</v>
      </c>
      <c r="I107" s="10">
        <v>92036</v>
      </c>
      <c r="J107" s="87" t="s">
        <v>896</v>
      </c>
      <c r="K107" s="88"/>
      <c r="L107" s="11">
        <v>44377</v>
      </c>
      <c r="M107" s="10" t="s">
        <v>325</v>
      </c>
      <c r="N107" s="51" t="s">
        <v>784</v>
      </c>
      <c r="O107" s="51" t="s">
        <v>42</v>
      </c>
      <c r="P107" s="46" t="s">
        <v>172</v>
      </c>
      <c r="Q107" s="67">
        <v>3000</v>
      </c>
      <c r="R107" s="65"/>
      <c r="S107" s="65"/>
    </row>
    <row r="108" spans="2:19" ht="39" thickBot="1" x14ac:dyDescent="0.45">
      <c r="B108" s="3">
        <v>105</v>
      </c>
      <c r="C108" s="9">
        <v>5</v>
      </c>
      <c r="D108" s="9">
        <v>105</v>
      </c>
      <c r="E108" s="8">
        <v>770</v>
      </c>
      <c r="F108" s="12" t="s">
        <v>169</v>
      </c>
      <c r="G108" s="81" t="s">
        <v>783</v>
      </c>
      <c r="H108" s="81" t="s">
        <v>783</v>
      </c>
      <c r="I108" s="62" t="s">
        <v>783</v>
      </c>
      <c r="J108" s="87" t="s">
        <v>897</v>
      </c>
      <c r="K108" s="88"/>
      <c r="L108" s="11">
        <v>44377</v>
      </c>
      <c r="M108" s="10" t="s">
        <v>324</v>
      </c>
      <c r="N108" s="83" t="s">
        <v>173</v>
      </c>
      <c r="O108" s="51" t="s">
        <v>36</v>
      </c>
      <c r="P108" s="46">
        <v>0</v>
      </c>
      <c r="Q108" s="67"/>
      <c r="R108" s="65"/>
      <c r="S108" s="65"/>
    </row>
    <row r="109" spans="2:19" ht="103.3" thickBot="1" x14ac:dyDescent="0.45">
      <c r="B109" s="3">
        <v>106</v>
      </c>
      <c r="C109" s="9">
        <v>5</v>
      </c>
      <c r="D109" s="9">
        <v>106</v>
      </c>
      <c r="E109" s="8">
        <v>770</v>
      </c>
      <c r="F109" s="12" t="s">
        <v>169</v>
      </c>
      <c r="G109" s="9" t="s">
        <v>418</v>
      </c>
      <c r="H109" s="9" t="s">
        <v>553</v>
      </c>
      <c r="I109" s="10">
        <v>92024</v>
      </c>
      <c r="J109" s="87" t="s">
        <v>898</v>
      </c>
      <c r="K109" s="88"/>
      <c r="L109" s="11">
        <v>44377</v>
      </c>
      <c r="M109" s="10" t="s">
        <v>324</v>
      </c>
      <c r="N109" s="51" t="s">
        <v>785</v>
      </c>
      <c r="O109" s="51" t="s">
        <v>35</v>
      </c>
      <c r="P109" s="46">
        <v>300</v>
      </c>
      <c r="Q109" s="67">
        <v>300</v>
      </c>
      <c r="R109" s="65"/>
      <c r="S109" s="65"/>
    </row>
    <row r="110" spans="2:19" ht="64.75" thickBot="1" x14ac:dyDescent="0.45">
      <c r="B110" s="3">
        <v>107</v>
      </c>
      <c r="C110" s="9">
        <v>5</v>
      </c>
      <c r="D110" s="9">
        <v>107</v>
      </c>
      <c r="E110" s="8">
        <v>770</v>
      </c>
      <c r="F110" s="12" t="s">
        <v>169</v>
      </c>
      <c r="G110" s="9" t="s">
        <v>419</v>
      </c>
      <c r="H110" s="9" t="s">
        <v>554</v>
      </c>
      <c r="I110" s="10">
        <v>92024</v>
      </c>
      <c r="J110" s="87" t="s">
        <v>899</v>
      </c>
      <c r="K110" s="88"/>
      <c r="L110" s="11">
        <v>44377</v>
      </c>
      <c r="M110" s="10" t="s">
        <v>324</v>
      </c>
      <c r="N110" s="31" t="s">
        <v>174</v>
      </c>
      <c r="O110" s="31" t="s">
        <v>36</v>
      </c>
      <c r="P110" s="46">
        <v>350</v>
      </c>
      <c r="Q110" s="67"/>
      <c r="R110" s="65"/>
      <c r="S110" s="65"/>
    </row>
    <row r="111" spans="2:19" ht="26.15" thickBot="1" x14ac:dyDescent="0.45">
      <c r="B111" s="3">
        <v>108</v>
      </c>
      <c r="C111" s="9">
        <v>5</v>
      </c>
      <c r="D111" s="9">
        <v>108</v>
      </c>
      <c r="E111" s="9">
        <v>770</v>
      </c>
      <c r="F111" s="12" t="s">
        <v>169</v>
      </c>
      <c r="G111" s="9" t="s">
        <v>420</v>
      </c>
      <c r="H111" s="9" t="s">
        <v>555</v>
      </c>
      <c r="I111" s="10">
        <v>92024</v>
      </c>
      <c r="J111" s="87" t="s">
        <v>900</v>
      </c>
      <c r="K111" s="88"/>
      <c r="L111" s="11">
        <v>44377</v>
      </c>
      <c r="M111" s="10" t="s">
        <v>324</v>
      </c>
      <c r="N111" s="31" t="s">
        <v>175</v>
      </c>
      <c r="O111" s="31" t="s">
        <v>36</v>
      </c>
      <c r="P111" s="46">
        <v>240</v>
      </c>
      <c r="Q111" s="67"/>
      <c r="R111" s="65"/>
      <c r="S111" s="65"/>
    </row>
    <row r="112" spans="2:19" ht="26.15" thickBot="1" x14ac:dyDescent="0.45">
      <c r="B112" s="3">
        <v>109</v>
      </c>
      <c r="C112" s="9">
        <v>5</v>
      </c>
      <c r="D112" s="9">
        <v>109</v>
      </c>
      <c r="E112" s="9">
        <v>790</v>
      </c>
      <c r="F112" s="12" t="s">
        <v>176</v>
      </c>
      <c r="G112" s="9" t="s">
        <v>421</v>
      </c>
      <c r="H112" s="9" t="s">
        <v>556</v>
      </c>
      <c r="I112" s="10">
        <v>92024</v>
      </c>
      <c r="J112" s="87" t="s">
        <v>901</v>
      </c>
      <c r="K112" s="88"/>
      <c r="L112" s="11">
        <v>44377</v>
      </c>
      <c r="M112" s="10" t="s">
        <v>324</v>
      </c>
      <c r="N112" s="31" t="s">
        <v>177</v>
      </c>
      <c r="O112" s="31" t="s">
        <v>35</v>
      </c>
      <c r="P112" s="46">
        <v>411</v>
      </c>
      <c r="Q112" s="67">
        <v>411</v>
      </c>
      <c r="R112" s="65"/>
      <c r="S112" s="65"/>
    </row>
    <row r="113" spans="2:19" ht="26.15" thickBot="1" x14ac:dyDescent="0.45">
      <c r="B113" s="3">
        <v>110</v>
      </c>
      <c r="C113" s="9">
        <v>5</v>
      </c>
      <c r="D113" s="9">
        <v>110</v>
      </c>
      <c r="E113" s="9">
        <v>790</v>
      </c>
      <c r="F113" s="12" t="s">
        <v>176</v>
      </c>
      <c r="G113" s="9" t="s">
        <v>422</v>
      </c>
      <c r="H113" s="9" t="s">
        <v>557</v>
      </c>
      <c r="I113" s="10">
        <v>92024</v>
      </c>
      <c r="J113" s="87" t="s">
        <v>902</v>
      </c>
      <c r="K113" s="88"/>
      <c r="L113" s="11">
        <v>44377</v>
      </c>
      <c r="M113" s="10" t="s">
        <v>324</v>
      </c>
      <c r="N113" s="31" t="s">
        <v>178</v>
      </c>
      <c r="O113" s="31" t="s">
        <v>35</v>
      </c>
      <c r="P113" s="46">
        <v>250</v>
      </c>
      <c r="Q113" s="67">
        <v>250</v>
      </c>
      <c r="R113" s="65"/>
      <c r="S113" s="65"/>
    </row>
    <row r="114" spans="2:19" ht="32.15" customHeight="1" thickBot="1" x14ac:dyDescent="0.45">
      <c r="B114" s="3">
        <v>111</v>
      </c>
      <c r="C114" s="9">
        <v>5</v>
      </c>
      <c r="D114" s="9">
        <v>111</v>
      </c>
      <c r="E114" s="9">
        <v>790</v>
      </c>
      <c r="F114" s="12" t="s">
        <v>176</v>
      </c>
      <c r="G114" s="9" t="s">
        <v>423</v>
      </c>
      <c r="H114" s="9" t="s">
        <v>558</v>
      </c>
      <c r="I114" s="10">
        <v>92024</v>
      </c>
      <c r="J114" s="87" t="s">
        <v>903</v>
      </c>
      <c r="K114" s="88"/>
      <c r="L114" s="11">
        <v>44377</v>
      </c>
      <c r="M114" s="10" t="s">
        <v>324</v>
      </c>
      <c r="N114" s="31" t="s">
        <v>179</v>
      </c>
      <c r="O114" s="31" t="s">
        <v>35</v>
      </c>
      <c r="P114" s="46">
        <v>350</v>
      </c>
      <c r="Q114" s="67">
        <v>350</v>
      </c>
      <c r="R114" s="65"/>
      <c r="S114" s="65"/>
    </row>
    <row r="115" spans="2:19" ht="64.75" thickBot="1" x14ac:dyDescent="0.45">
      <c r="B115" s="3">
        <v>112</v>
      </c>
      <c r="C115" s="9">
        <v>5</v>
      </c>
      <c r="D115" s="9">
        <v>112</v>
      </c>
      <c r="E115" s="9">
        <v>790</v>
      </c>
      <c r="F115" s="12" t="s">
        <v>176</v>
      </c>
      <c r="G115" s="10" t="s">
        <v>758</v>
      </c>
      <c r="H115" s="9" t="s">
        <v>559</v>
      </c>
      <c r="I115" s="10">
        <v>921</v>
      </c>
      <c r="J115" s="87" t="s">
        <v>904</v>
      </c>
      <c r="K115" s="88"/>
      <c r="L115" s="11">
        <v>44377</v>
      </c>
      <c r="M115" s="10">
        <v>21</v>
      </c>
      <c r="N115" s="31" t="s">
        <v>180</v>
      </c>
      <c r="O115" s="31"/>
      <c r="P115" s="65"/>
      <c r="Q115" s="65"/>
      <c r="R115" s="65"/>
      <c r="S115" s="65"/>
    </row>
    <row r="116" spans="2:19" ht="26.15" thickBot="1" x14ac:dyDescent="0.45">
      <c r="B116" s="3">
        <v>113</v>
      </c>
      <c r="C116" s="9">
        <v>5</v>
      </c>
      <c r="D116" s="9">
        <v>113</v>
      </c>
      <c r="E116" s="9">
        <v>790</v>
      </c>
      <c r="F116" s="12" t="s">
        <v>176</v>
      </c>
      <c r="G116" s="9" t="s">
        <v>424</v>
      </c>
      <c r="H116" s="9" t="s">
        <v>560</v>
      </c>
      <c r="I116" s="10">
        <v>92024</v>
      </c>
      <c r="J116" s="87" t="s">
        <v>905</v>
      </c>
      <c r="K116" s="88"/>
      <c r="L116" s="11">
        <v>44377</v>
      </c>
      <c r="M116" s="10" t="s">
        <v>324</v>
      </c>
      <c r="N116" s="31" t="s">
        <v>181</v>
      </c>
      <c r="O116" s="31" t="s">
        <v>35</v>
      </c>
      <c r="P116" s="46">
        <v>5100</v>
      </c>
      <c r="Q116" s="67">
        <v>5100</v>
      </c>
      <c r="R116" s="65"/>
      <c r="S116" s="65"/>
    </row>
    <row r="117" spans="2:19" ht="53.6" customHeight="1" thickBot="1" x14ac:dyDescent="0.45">
      <c r="B117" s="3">
        <v>114</v>
      </c>
      <c r="C117" s="9">
        <v>5</v>
      </c>
      <c r="D117" s="9">
        <v>114</v>
      </c>
      <c r="E117" s="9">
        <v>795</v>
      </c>
      <c r="F117" s="12" t="s">
        <v>182</v>
      </c>
      <c r="G117" s="9" t="s">
        <v>425</v>
      </c>
      <c r="H117" s="9" t="s">
        <v>561</v>
      </c>
      <c r="I117" s="10">
        <v>92024</v>
      </c>
      <c r="J117" s="87" t="s">
        <v>906</v>
      </c>
      <c r="K117" s="88"/>
      <c r="L117" s="11">
        <v>44377</v>
      </c>
      <c r="M117" s="10" t="s">
        <v>324</v>
      </c>
      <c r="N117" s="31" t="s">
        <v>183</v>
      </c>
      <c r="O117" s="31" t="s">
        <v>35</v>
      </c>
      <c r="P117" s="46">
        <v>1350</v>
      </c>
      <c r="Q117" s="67">
        <v>1350</v>
      </c>
      <c r="R117" s="65"/>
      <c r="S117" s="65"/>
    </row>
    <row r="118" spans="2:19" ht="27" customHeight="1" thickBot="1" x14ac:dyDescent="0.45">
      <c r="B118" s="3">
        <v>115</v>
      </c>
      <c r="C118" s="9">
        <v>5</v>
      </c>
      <c r="D118" s="9">
        <v>115</v>
      </c>
      <c r="E118" s="9">
        <v>795</v>
      </c>
      <c r="F118" s="12" t="s">
        <v>182</v>
      </c>
      <c r="G118" s="9" t="s">
        <v>426</v>
      </c>
      <c r="H118" s="9" t="s">
        <v>562</v>
      </c>
      <c r="I118" s="10">
        <v>92024</v>
      </c>
      <c r="J118" s="87" t="s">
        <v>907</v>
      </c>
      <c r="K118" s="88"/>
      <c r="L118" s="11">
        <v>44377</v>
      </c>
      <c r="M118" s="10" t="s">
        <v>324</v>
      </c>
      <c r="N118" s="31" t="s">
        <v>184</v>
      </c>
      <c r="O118" s="31" t="s">
        <v>35</v>
      </c>
      <c r="P118" s="46">
        <v>500</v>
      </c>
      <c r="Q118" s="67">
        <v>500</v>
      </c>
      <c r="R118" s="65"/>
      <c r="S118" s="65"/>
    </row>
    <row r="119" spans="2:19" ht="32.25" customHeight="1" thickBot="1" x14ac:dyDescent="0.45">
      <c r="B119" s="3">
        <v>116</v>
      </c>
      <c r="C119" s="9">
        <v>5</v>
      </c>
      <c r="D119" s="9">
        <v>116</v>
      </c>
      <c r="E119" s="9">
        <v>795</v>
      </c>
      <c r="F119" s="12" t="s">
        <v>182</v>
      </c>
      <c r="G119" s="9" t="s">
        <v>427</v>
      </c>
      <c r="H119" s="9" t="s">
        <v>563</v>
      </c>
      <c r="I119" s="10">
        <v>92024</v>
      </c>
      <c r="J119" s="87" t="s">
        <v>908</v>
      </c>
      <c r="K119" s="88"/>
      <c r="L119" s="11">
        <v>44377</v>
      </c>
      <c r="M119" s="10" t="s">
        <v>324</v>
      </c>
      <c r="N119" s="31" t="s">
        <v>185</v>
      </c>
      <c r="O119" s="31" t="s">
        <v>35</v>
      </c>
      <c r="P119" s="46">
        <v>68.599999999999994</v>
      </c>
      <c r="Q119" s="46">
        <v>68.599999999999994</v>
      </c>
    </row>
    <row r="120" spans="2:19" ht="35.6" customHeight="1" thickBot="1" x14ac:dyDescent="0.45">
      <c r="B120" s="3">
        <v>117</v>
      </c>
      <c r="C120" s="9">
        <v>5</v>
      </c>
      <c r="D120" s="9">
        <v>117</v>
      </c>
      <c r="E120" s="9">
        <v>795</v>
      </c>
      <c r="F120" s="12" t="s">
        <v>182</v>
      </c>
      <c r="G120" s="9" t="s">
        <v>428</v>
      </c>
      <c r="H120" s="9" t="s">
        <v>564</v>
      </c>
      <c r="I120" s="10">
        <v>92024</v>
      </c>
      <c r="J120" s="87" t="s">
        <v>909</v>
      </c>
      <c r="K120" s="88"/>
      <c r="L120" s="11">
        <v>44377</v>
      </c>
      <c r="M120" s="10" t="s">
        <v>324</v>
      </c>
      <c r="N120" s="31" t="s">
        <v>74</v>
      </c>
      <c r="O120" s="31" t="s">
        <v>35</v>
      </c>
      <c r="P120" s="46">
        <v>950</v>
      </c>
      <c r="Q120" s="46">
        <v>950</v>
      </c>
    </row>
    <row r="121" spans="2:19" ht="90" customHeight="1" thickBot="1" x14ac:dyDescent="0.45">
      <c r="B121" s="3">
        <v>118</v>
      </c>
      <c r="C121" s="9">
        <v>5</v>
      </c>
      <c r="D121" s="9">
        <v>118</v>
      </c>
      <c r="E121" s="9">
        <v>805</v>
      </c>
      <c r="F121" s="12" t="s">
        <v>187</v>
      </c>
      <c r="G121" s="9" t="s">
        <v>429</v>
      </c>
      <c r="H121" s="9" t="s">
        <v>565</v>
      </c>
      <c r="I121" s="10">
        <v>921</v>
      </c>
      <c r="J121" s="87" t="s">
        <v>910</v>
      </c>
      <c r="K121" s="88"/>
      <c r="L121" s="11">
        <v>44377</v>
      </c>
      <c r="M121" s="10">
        <v>21</v>
      </c>
      <c r="N121" s="31" t="s">
        <v>186</v>
      </c>
      <c r="O121" s="31"/>
      <c r="P121" s="46"/>
      <c r="Q121" s="46"/>
    </row>
    <row r="122" spans="2:19" ht="90.45" thickBot="1" x14ac:dyDescent="0.45">
      <c r="B122" s="3">
        <v>119</v>
      </c>
      <c r="C122" s="9">
        <v>5</v>
      </c>
      <c r="D122" s="9">
        <v>119</v>
      </c>
      <c r="E122" s="9">
        <v>924</v>
      </c>
      <c r="F122" s="12" t="s">
        <v>188</v>
      </c>
      <c r="G122" s="9" t="s">
        <v>430</v>
      </c>
      <c r="H122" s="9" t="s">
        <v>566</v>
      </c>
      <c r="I122" s="10">
        <v>92024</v>
      </c>
      <c r="J122" s="87" t="s">
        <v>911</v>
      </c>
      <c r="K122" s="88"/>
      <c r="L122" s="11">
        <v>44377</v>
      </c>
      <c r="M122" s="10" t="s">
        <v>324</v>
      </c>
      <c r="N122" s="31" t="s">
        <v>189</v>
      </c>
      <c r="O122" s="31" t="s">
        <v>36</v>
      </c>
      <c r="P122" s="46">
        <v>2000</v>
      </c>
      <c r="Q122" s="46"/>
    </row>
    <row r="123" spans="2:19" ht="38.6" customHeight="1" thickBot="1" x14ac:dyDescent="0.45">
      <c r="B123" s="3">
        <v>120</v>
      </c>
      <c r="C123" s="9">
        <v>5</v>
      </c>
      <c r="D123" s="9">
        <v>120</v>
      </c>
      <c r="E123" s="9">
        <v>924</v>
      </c>
      <c r="F123" s="12" t="s">
        <v>188</v>
      </c>
      <c r="G123" s="9" t="s">
        <v>431</v>
      </c>
      <c r="H123" s="9" t="s">
        <v>567</v>
      </c>
      <c r="I123" s="10">
        <v>92024</v>
      </c>
      <c r="J123" s="87" t="s">
        <v>912</v>
      </c>
      <c r="K123" s="88"/>
      <c r="L123" s="11">
        <v>44377</v>
      </c>
      <c r="M123" s="10" t="s">
        <v>324</v>
      </c>
      <c r="N123" s="31" t="s">
        <v>190</v>
      </c>
      <c r="O123" s="31" t="s">
        <v>36</v>
      </c>
      <c r="P123" s="46">
        <v>9000</v>
      </c>
      <c r="Q123" s="46"/>
    </row>
    <row r="124" spans="2:19" ht="37.299999999999997" customHeight="1" thickBot="1" x14ac:dyDescent="0.45">
      <c r="B124" s="3">
        <v>121</v>
      </c>
      <c r="C124" s="9">
        <v>5</v>
      </c>
      <c r="D124" s="9">
        <v>121</v>
      </c>
      <c r="E124" s="9">
        <v>924</v>
      </c>
      <c r="F124" s="12" t="s">
        <v>188</v>
      </c>
      <c r="G124" s="9" t="s">
        <v>432</v>
      </c>
      <c r="H124" s="9" t="s">
        <v>568</v>
      </c>
      <c r="I124" s="10">
        <v>92024</v>
      </c>
      <c r="J124" s="87" t="s">
        <v>913</v>
      </c>
      <c r="K124" s="88"/>
      <c r="L124" s="11">
        <v>44377</v>
      </c>
      <c r="M124" s="10" t="s">
        <v>324</v>
      </c>
      <c r="N124" s="31" t="s">
        <v>191</v>
      </c>
      <c r="O124" s="31" t="s">
        <v>36</v>
      </c>
      <c r="P124" s="46">
        <v>500</v>
      </c>
      <c r="Q124" s="46"/>
    </row>
    <row r="125" spans="2:19" ht="39" thickBot="1" x14ac:dyDescent="0.45">
      <c r="B125" s="3">
        <v>122</v>
      </c>
      <c r="C125" s="9">
        <v>5</v>
      </c>
      <c r="D125" s="9">
        <v>122</v>
      </c>
      <c r="E125" s="9">
        <v>924</v>
      </c>
      <c r="F125" s="12" t="s">
        <v>188</v>
      </c>
      <c r="G125" s="9" t="s">
        <v>433</v>
      </c>
      <c r="H125" s="9" t="s">
        <v>569</v>
      </c>
      <c r="I125" s="10">
        <v>92024</v>
      </c>
      <c r="J125" s="87" t="s">
        <v>914</v>
      </c>
      <c r="K125" s="88"/>
      <c r="L125" s="11">
        <v>44377</v>
      </c>
      <c r="M125" s="10" t="s">
        <v>324</v>
      </c>
      <c r="N125" s="31" t="s">
        <v>192</v>
      </c>
      <c r="O125" s="31" t="s">
        <v>36</v>
      </c>
      <c r="P125" s="46">
        <v>875</v>
      </c>
      <c r="Q125" s="46"/>
    </row>
    <row r="126" spans="2:19" ht="29.25" customHeight="1" thickBot="1" x14ac:dyDescent="0.45">
      <c r="B126" s="3">
        <v>123</v>
      </c>
      <c r="C126" s="9">
        <v>5</v>
      </c>
      <c r="D126" s="9">
        <v>123</v>
      </c>
      <c r="E126" s="9">
        <v>924</v>
      </c>
      <c r="F126" s="12" t="s">
        <v>188</v>
      </c>
      <c r="G126" s="9" t="s">
        <v>434</v>
      </c>
      <c r="H126" s="9" t="s">
        <v>570</v>
      </c>
      <c r="I126" s="10">
        <v>92024</v>
      </c>
      <c r="J126" s="87" t="s">
        <v>915</v>
      </c>
      <c r="K126" s="88"/>
      <c r="L126" s="11">
        <v>44377</v>
      </c>
      <c r="M126" s="10" t="s">
        <v>324</v>
      </c>
      <c r="N126" s="31" t="s">
        <v>193</v>
      </c>
      <c r="O126" s="31" t="s">
        <v>35</v>
      </c>
      <c r="P126" s="46">
        <v>100</v>
      </c>
      <c r="Q126" s="46">
        <v>100</v>
      </c>
    </row>
    <row r="127" spans="2:19" ht="59.6" customHeight="1" thickBot="1" x14ac:dyDescent="0.45">
      <c r="B127" s="3">
        <v>124</v>
      </c>
      <c r="C127" s="9">
        <v>5</v>
      </c>
      <c r="D127" s="9">
        <v>124</v>
      </c>
      <c r="E127" s="9">
        <v>924</v>
      </c>
      <c r="F127" s="12" t="s">
        <v>188</v>
      </c>
      <c r="G127" s="9" t="s">
        <v>435</v>
      </c>
      <c r="H127" s="9" t="s">
        <v>571</v>
      </c>
      <c r="I127" s="10">
        <v>92024</v>
      </c>
      <c r="J127" s="87" t="s">
        <v>916</v>
      </c>
      <c r="K127" s="88"/>
      <c r="L127" s="11">
        <v>44377</v>
      </c>
      <c r="M127" s="10" t="s">
        <v>324</v>
      </c>
      <c r="N127" s="31" t="s">
        <v>770</v>
      </c>
      <c r="O127" s="31" t="s">
        <v>36</v>
      </c>
      <c r="P127" s="46">
        <v>3000</v>
      </c>
      <c r="Q127" s="46"/>
    </row>
    <row r="128" spans="2:19" ht="32.6" customHeight="1" thickBot="1" x14ac:dyDescent="0.45">
      <c r="B128" s="3">
        <v>125</v>
      </c>
      <c r="C128" s="9">
        <v>5</v>
      </c>
      <c r="D128" s="9">
        <v>125</v>
      </c>
      <c r="E128" s="9">
        <v>924</v>
      </c>
      <c r="F128" s="12" t="s">
        <v>188</v>
      </c>
      <c r="G128" s="9" t="s">
        <v>436</v>
      </c>
      <c r="H128" s="9" t="s">
        <v>572</v>
      </c>
      <c r="I128" s="10">
        <v>92024</v>
      </c>
      <c r="J128" s="87" t="s">
        <v>917</v>
      </c>
      <c r="K128" s="88"/>
      <c r="L128" s="11">
        <v>44377</v>
      </c>
      <c r="M128" s="10" t="s">
        <v>324</v>
      </c>
      <c r="N128" s="31" t="s">
        <v>194</v>
      </c>
      <c r="O128" s="31" t="s">
        <v>36</v>
      </c>
      <c r="P128" s="46">
        <v>1000</v>
      </c>
      <c r="Q128" s="46"/>
    </row>
    <row r="129" spans="1:17" ht="54.45" customHeight="1" thickBot="1" x14ac:dyDescent="0.45">
      <c r="B129" s="3">
        <v>126</v>
      </c>
      <c r="C129" s="9">
        <v>5</v>
      </c>
      <c r="D129" s="9">
        <v>126</v>
      </c>
      <c r="E129" s="9">
        <v>924</v>
      </c>
      <c r="F129" s="12" t="s">
        <v>188</v>
      </c>
      <c r="G129" s="9" t="s">
        <v>437</v>
      </c>
      <c r="H129" s="9" t="s">
        <v>573</v>
      </c>
      <c r="I129" s="10">
        <v>92024</v>
      </c>
      <c r="J129" s="87" t="s">
        <v>918</v>
      </c>
      <c r="K129" s="88"/>
      <c r="L129" s="11">
        <v>44377</v>
      </c>
      <c r="M129" s="10" t="s">
        <v>324</v>
      </c>
      <c r="N129" s="31" t="s">
        <v>195</v>
      </c>
      <c r="O129" s="31" t="s">
        <v>36</v>
      </c>
      <c r="P129" s="46">
        <v>500</v>
      </c>
      <c r="Q129" s="46"/>
    </row>
    <row r="130" spans="1:17" ht="54.45" customHeight="1" thickBot="1" x14ac:dyDescent="0.45">
      <c r="A130" s="33" t="s">
        <v>19</v>
      </c>
      <c r="B130" s="3">
        <v>127</v>
      </c>
      <c r="C130" s="9">
        <v>5</v>
      </c>
      <c r="D130" s="9">
        <v>127</v>
      </c>
      <c r="E130" s="9">
        <v>924</v>
      </c>
      <c r="F130" s="12" t="s">
        <v>188</v>
      </c>
      <c r="G130" s="9" t="s">
        <v>438</v>
      </c>
      <c r="H130" s="9" t="s">
        <v>574</v>
      </c>
      <c r="I130" s="10">
        <v>92024</v>
      </c>
      <c r="J130" s="87" t="s">
        <v>919</v>
      </c>
      <c r="K130" s="88"/>
      <c r="L130" s="11">
        <v>44377</v>
      </c>
      <c r="M130" s="10" t="s">
        <v>324</v>
      </c>
      <c r="N130" s="31" t="s">
        <v>196</v>
      </c>
      <c r="O130" s="31" t="s">
        <v>36</v>
      </c>
      <c r="P130" s="46">
        <v>2933.1</v>
      </c>
      <c r="Q130" s="46"/>
    </row>
    <row r="131" spans="1:17" ht="39" thickBot="1" x14ac:dyDescent="0.45">
      <c r="B131" s="3">
        <v>128</v>
      </c>
      <c r="C131" s="9">
        <v>5</v>
      </c>
      <c r="D131" s="9">
        <v>128</v>
      </c>
      <c r="E131" s="9">
        <v>924</v>
      </c>
      <c r="F131" s="12" t="s">
        <v>1029</v>
      </c>
      <c r="G131" s="9" t="s">
        <v>439</v>
      </c>
      <c r="H131" s="9" t="s">
        <v>575</v>
      </c>
      <c r="I131" s="10">
        <v>92024</v>
      </c>
      <c r="J131" s="87" t="s">
        <v>920</v>
      </c>
      <c r="K131" s="88"/>
      <c r="L131" s="11">
        <v>44377</v>
      </c>
      <c r="M131" s="10" t="s">
        <v>324</v>
      </c>
      <c r="N131" s="31" t="s">
        <v>197</v>
      </c>
      <c r="O131" s="31" t="s">
        <v>36</v>
      </c>
      <c r="P131" s="46">
        <v>500</v>
      </c>
      <c r="Q131" s="46"/>
    </row>
    <row r="132" spans="1:17" ht="30.9" customHeight="1" thickBot="1" x14ac:dyDescent="0.45">
      <c r="B132" s="3">
        <v>129</v>
      </c>
      <c r="C132" s="9">
        <v>5</v>
      </c>
      <c r="D132" s="9">
        <v>129</v>
      </c>
      <c r="E132" s="9">
        <v>924</v>
      </c>
      <c r="F132" s="12" t="s">
        <v>188</v>
      </c>
      <c r="G132" s="9" t="s">
        <v>440</v>
      </c>
      <c r="H132" s="9" t="s">
        <v>576</v>
      </c>
      <c r="I132" s="10">
        <v>92024</v>
      </c>
      <c r="J132" s="87" t="s">
        <v>921</v>
      </c>
      <c r="K132" s="88"/>
      <c r="L132" s="11">
        <v>44377</v>
      </c>
      <c r="M132" s="10" t="s">
        <v>324</v>
      </c>
      <c r="N132" s="31" t="s">
        <v>198</v>
      </c>
      <c r="O132" s="31" t="s">
        <v>36</v>
      </c>
      <c r="P132" s="46">
        <v>750</v>
      </c>
      <c r="Q132" s="46"/>
    </row>
    <row r="133" spans="1:17" ht="39" thickBot="1" x14ac:dyDescent="0.45">
      <c r="B133" s="3">
        <v>130</v>
      </c>
      <c r="C133" s="9">
        <v>5</v>
      </c>
      <c r="D133" s="9">
        <v>130</v>
      </c>
      <c r="E133" s="9">
        <v>924</v>
      </c>
      <c r="F133" s="12" t="s">
        <v>188</v>
      </c>
      <c r="G133" s="9" t="s">
        <v>441</v>
      </c>
      <c r="H133" s="9" t="s">
        <v>577</v>
      </c>
      <c r="I133" s="10">
        <v>92024</v>
      </c>
      <c r="J133" s="87" t="s">
        <v>922</v>
      </c>
      <c r="K133" s="88"/>
      <c r="L133" s="11">
        <v>44377</v>
      </c>
      <c r="M133" s="10" t="s">
        <v>324</v>
      </c>
      <c r="N133" s="31" t="s">
        <v>199</v>
      </c>
      <c r="O133" s="31" t="s">
        <v>35</v>
      </c>
      <c r="P133" s="46">
        <v>750</v>
      </c>
      <c r="Q133" s="46">
        <v>750</v>
      </c>
    </row>
    <row r="134" spans="1:17" ht="39" thickBot="1" x14ac:dyDescent="0.45">
      <c r="B134" s="3">
        <v>131</v>
      </c>
      <c r="C134" s="9">
        <v>5</v>
      </c>
      <c r="D134" s="9">
        <v>131</v>
      </c>
      <c r="E134" s="9">
        <v>924</v>
      </c>
      <c r="F134" s="12" t="s">
        <v>188</v>
      </c>
      <c r="G134" s="9" t="s">
        <v>442</v>
      </c>
      <c r="H134" s="9" t="s">
        <v>578</v>
      </c>
      <c r="I134" s="10">
        <v>92024</v>
      </c>
      <c r="J134" s="87" t="s">
        <v>923</v>
      </c>
      <c r="K134" s="88"/>
      <c r="L134" s="11">
        <v>44377</v>
      </c>
      <c r="M134" s="10" t="s">
        <v>324</v>
      </c>
      <c r="N134" s="31" t="s">
        <v>329</v>
      </c>
      <c r="O134" s="31" t="s">
        <v>36</v>
      </c>
      <c r="P134" s="46">
        <v>1000</v>
      </c>
      <c r="Q134" s="46"/>
    </row>
    <row r="135" spans="1:17" ht="64.75" thickBot="1" x14ac:dyDescent="0.45">
      <c r="B135" s="3">
        <v>132</v>
      </c>
      <c r="C135" s="9">
        <v>5</v>
      </c>
      <c r="D135" s="9">
        <v>132</v>
      </c>
      <c r="E135" s="9">
        <v>924</v>
      </c>
      <c r="F135" s="12" t="s">
        <v>188</v>
      </c>
      <c r="G135" s="9" t="s">
        <v>443</v>
      </c>
      <c r="H135" s="9" t="s">
        <v>579</v>
      </c>
      <c r="I135" s="10">
        <v>92024</v>
      </c>
      <c r="J135" s="87" t="s">
        <v>924</v>
      </c>
      <c r="K135" s="88"/>
      <c r="L135" s="11">
        <v>44377</v>
      </c>
      <c r="M135" s="10" t="s">
        <v>324</v>
      </c>
      <c r="N135" s="31" t="s">
        <v>771</v>
      </c>
      <c r="O135" s="31" t="s">
        <v>36</v>
      </c>
      <c r="P135" s="46">
        <v>2000</v>
      </c>
      <c r="Q135" s="46"/>
    </row>
    <row r="136" spans="1:17" ht="123" customHeight="1" thickBot="1" x14ac:dyDescent="0.45">
      <c r="B136" s="3">
        <v>133</v>
      </c>
      <c r="C136" s="9">
        <v>5</v>
      </c>
      <c r="D136" s="9">
        <v>133</v>
      </c>
      <c r="E136" s="9">
        <v>940</v>
      </c>
      <c r="F136" s="12" t="s">
        <v>200</v>
      </c>
      <c r="G136" s="9" t="s">
        <v>444</v>
      </c>
      <c r="H136" s="9" t="s">
        <v>580</v>
      </c>
      <c r="I136" s="10">
        <v>92024</v>
      </c>
      <c r="J136" s="87" t="s">
        <v>925</v>
      </c>
      <c r="K136" s="88"/>
      <c r="L136" s="11">
        <v>44377</v>
      </c>
      <c r="M136" s="10" t="s">
        <v>324</v>
      </c>
      <c r="N136" s="31" t="s">
        <v>201</v>
      </c>
      <c r="O136" s="31" t="s">
        <v>36</v>
      </c>
      <c r="P136" s="46">
        <v>18867</v>
      </c>
      <c r="Q136" s="46"/>
    </row>
    <row r="137" spans="1:17" ht="77.599999999999994" thickBot="1" x14ac:dyDescent="0.45">
      <c r="B137" s="3">
        <v>134</v>
      </c>
      <c r="C137" s="9">
        <v>5</v>
      </c>
      <c r="D137" s="9">
        <v>134</v>
      </c>
      <c r="E137" s="9">
        <v>940</v>
      </c>
      <c r="F137" s="12" t="s">
        <v>200</v>
      </c>
      <c r="G137" s="9" t="s">
        <v>445</v>
      </c>
      <c r="H137" s="9" t="s">
        <v>581</v>
      </c>
      <c r="I137" s="10">
        <v>92024</v>
      </c>
      <c r="J137" s="87" t="s">
        <v>926</v>
      </c>
      <c r="K137" s="88"/>
      <c r="L137" s="11">
        <v>44377</v>
      </c>
      <c r="M137" s="10" t="s">
        <v>324</v>
      </c>
      <c r="N137" s="31" t="s">
        <v>786</v>
      </c>
      <c r="O137" s="31" t="s">
        <v>42</v>
      </c>
      <c r="P137" s="46" t="s">
        <v>202</v>
      </c>
      <c r="Q137" s="46">
        <v>95</v>
      </c>
    </row>
    <row r="138" spans="1:17" ht="116.15" thickBot="1" x14ac:dyDescent="0.45">
      <c r="B138" s="3">
        <v>135</v>
      </c>
      <c r="C138" s="9">
        <v>5</v>
      </c>
      <c r="D138" s="9">
        <v>135</v>
      </c>
      <c r="E138" s="9">
        <v>950</v>
      </c>
      <c r="F138" s="12" t="s">
        <v>203</v>
      </c>
      <c r="G138" s="9" t="s">
        <v>446</v>
      </c>
      <c r="H138" s="9" t="s">
        <v>582</v>
      </c>
      <c r="I138" s="10">
        <v>92024</v>
      </c>
      <c r="J138" s="87" t="s">
        <v>927</v>
      </c>
      <c r="K138" s="88"/>
      <c r="L138" s="11">
        <v>44377</v>
      </c>
      <c r="M138" s="10" t="s">
        <v>324</v>
      </c>
      <c r="N138" s="31" t="s">
        <v>204</v>
      </c>
      <c r="O138" s="31" t="s">
        <v>35</v>
      </c>
      <c r="P138" s="46">
        <v>20000</v>
      </c>
      <c r="Q138" s="46">
        <v>20000</v>
      </c>
    </row>
    <row r="139" spans="1:17" ht="26.15" thickBot="1" x14ac:dyDescent="0.45">
      <c r="B139" s="3">
        <v>136</v>
      </c>
      <c r="C139" s="9">
        <v>5</v>
      </c>
      <c r="D139" s="9">
        <v>136</v>
      </c>
      <c r="E139" s="9">
        <v>950</v>
      </c>
      <c r="F139" s="12" t="s">
        <v>205</v>
      </c>
      <c r="G139" s="9" t="s">
        <v>447</v>
      </c>
      <c r="H139" s="9" t="s">
        <v>583</v>
      </c>
      <c r="I139" s="10">
        <v>92024</v>
      </c>
      <c r="J139" s="87" t="s">
        <v>928</v>
      </c>
      <c r="K139" s="88"/>
      <c r="L139" s="11">
        <v>44377</v>
      </c>
      <c r="M139" s="10" t="s">
        <v>324</v>
      </c>
      <c r="N139" s="31" t="s">
        <v>206</v>
      </c>
      <c r="O139" s="31" t="s">
        <v>35</v>
      </c>
      <c r="P139" s="46">
        <v>1250</v>
      </c>
      <c r="Q139" s="46">
        <v>1250</v>
      </c>
    </row>
    <row r="140" spans="1:17" ht="65.150000000000006" customHeight="1" thickBot="1" x14ac:dyDescent="0.45">
      <c r="B140" s="3">
        <v>137</v>
      </c>
      <c r="C140" s="9">
        <v>5</v>
      </c>
      <c r="D140" s="9">
        <v>137</v>
      </c>
      <c r="E140" s="9">
        <v>950</v>
      </c>
      <c r="F140" s="12" t="s">
        <v>205</v>
      </c>
      <c r="G140" s="9" t="s">
        <v>448</v>
      </c>
      <c r="H140" s="9" t="s">
        <v>584</v>
      </c>
      <c r="I140" s="10">
        <v>92024</v>
      </c>
      <c r="J140" s="87" t="s">
        <v>929</v>
      </c>
      <c r="K140" s="88"/>
      <c r="L140" s="11">
        <v>44377</v>
      </c>
      <c r="M140" s="10" t="s">
        <v>324</v>
      </c>
      <c r="N140" s="31" t="s">
        <v>207</v>
      </c>
      <c r="O140" s="31" t="s">
        <v>35</v>
      </c>
      <c r="P140" s="46">
        <v>100</v>
      </c>
      <c r="Q140" s="46">
        <v>100</v>
      </c>
    </row>
    <row r="141" spans="1:17" ht="77.599999999999994" customHeight="1" thickBot="1" x14ac:dyDescent="0.45">
      <c r="B141" s="3">
        <v>138</v>
      </c>
      <c r="C141" s="9">
        <v>5</v>
      </c>
      <c r="D141" s="9">
        <v>138</v>
      </c>
      <c r="E141" s="9">
        <v>950</v>
      </c>
      <c r="F141" s="12" t="s">
        <v>208</v>
      </c>
      <c r="G141" s="9" t="s">
        <v>449</v>
      </c>
      <c r="H141" s="9" t="s">
        <v>585</v>
      </c>
      <c r="I141" s="10" t="s">
        <v>331</v>
      </c>
      <c r="J141" s="87" t="s">
        <v>930</v>
      </c>
      <c r="K141" s="88"/>
      <c r="L141" s="11">
        <v>44377</v>
      </c>
      <c r="M141" s="10" t="s">
        <v>330</v>
      </c>
      <c r="N141" s="31" t="s">
        <v>209</v>
      </c>
      <c r="O141" s="31" t="s">
        <v>35</v>
      </c>
      <c r="P141" s="46">
        <v>1800</v>
      </c>
      <c r="Q141" s="46">
        <v>1800</v>
      </c>
    </row>
    <row r="142" spans="1:17" ht="27.75" customHeight="1" thickBot="1" x14ac:dyDescent="0.45">
      <c r="B142" s="3">
        <v>139</v>
      </c>
      <c r="C142" s="9">
        <v>5</v>
      </c>
      <c r="D142" s="9">
        <v>139</v>
      </c>
      <c r="E142" s="9">
        <v>341</v>
      </c>
      <c r="F142" s="12" t="s">
        <v>210</v>
      </c>
      <c r="G142" s="9" t="s">
        <v>450</v>
      </c>
      <c r="H142" s="9" t="s">
        <v>586</v>
      </c>
      <c r="I142" s="10">
        <v>92024</v>
      </c>
      <c r="J142" s="87" t="s">
        <v>931</v>
      </c>
      <c r="K142" s="88"/>
      <c r="L142" s="11">
        <v>44377</v>
      </c>
      <c r="M142" s="10" t="s">
        <v>324</v>
      </c>
      <c r="N142" s="31" t="s">
        <v>211</v>
      </c>
      <c r="O142" s="31" t="s">
        <v>35</v>
      </c>
      <c r="P142" s="46">
        <v>51663.8</v>
      </c>
      <c r="Q142" s="46">
        <v>51663.8</v>
      </c>
    </row>
    <row r="143" spans="1:17" ht="193.3" thickBot="1" x14ac:dyDescent="0.45">
      <c r="B143" s="3">
        <v>140</v>
      </c>
      <c r="C143" s="9">
        <v>5</v>
      </c>
      <c r="D143" s="9">
        <v>140</v>
      </c>
      <c r="E143" s="9">
        <v>924</v>
      </c>
      <c r="F143" s="12" t="s">
        <v>212</v>
      </c>
      <c r="G143" s="9" t="s">
        <v>451</v>
      </c>
      <c r="H143" s="9" t="s">
        <v>587</v>
      </c>
      <c r="I143" s="10">
        <v>92024</v>
      </c>
      <c r="J143" s="87" t="s">
        <v>932</v>
      </c>
      <c r="K143" s="88"/>
      <c r="L143" s="11">
        <v>44377</v>
      </c>
      <c r="M143" s="10" t="s">
        <v>324</v>
      </c>
      <c r="N143" s="31" t="s">
        <v>787</v>
      </c>
      <c r="O143" s="31" t="s">
        <v>36</v>
      </c>
      <c r="P143" s="46">
        <v>5000</v>
      </c>
      <c r="Q143" s="15"/>
    </row>
    <row r="144" spans="1:17" ht="177.45" customHeight="1" thickBot="1" x14ac:dyDescent="0.45">
      <c r="A144" s="33"/>
      <c r="B144" s="3">
        <v>141</v>
      </c>
      <c r="C144" s="9">
        <v>5</v>
      </c>
      <c r="D144" s="9">
        <v>141</v>
      </c>
      <c r="E144" s="9">
        <v>924</v>
      </c>
      <c r="F144" s="12" t="s">
        <v>212</v>
      </c>
      <c r="G144" s="9" t="s">
        <v>452</v>
      </c>
      <c r="H144" s="9" t="s">
        <v>452</v>
      </c>
      <c r="I144" s="10">
        <v>92024</v>
      </c>
      <c r="J144" s="87" t="s">
        <v>933</v>
      </c>
      <c r="K144" s="88"/>
      <c r="L144" s="11">
        <v>44377</v>
      </c>
      <c r="M144" s="10" t="s">
        <v>324</v>
      </c>
      <c r="N144" s="31" t="s">
        <v>213</v>
      </c>
      <c r="O144" s="31" t="s">
        <v>36</v>
      </c>
      <c r="P144" s="46">
        <v>4500</v>
      </c>
      <c r="Q144" s="36"/>
    </row>
    <row r="145" spans="2:17" ht="257.60000000000002" thickBot="1" x14ac:dyDescent="0.45">
      <c r="B145" s="3">
        <v>142</v>
      </c>
      <c r="C145" s="9">
        <v>5</v>
      </c>
      <c r="D145" s="9">
        <v>142</v>
      </c>
      <c r="E145" s="9">
        <v>924</v>
      </c>
      <c r="F145" s="12" t="s">
        <v>212</v>
      </c>
      <c r="G145" s="9" t="s">
        <v>453</v>
      </c>
      <c r="H145" s="9" t="s">
        <v>588</v>
      </c>
      <c r="I145" s="10">
        <v>92024</v>
      </c>
      <c r="J145" s="87" t="s">
        <v>934</v>
      </c>
      <c r="K145" s="88"/>
      <c r="L145" s="11">
        <v>44377</v>
      </c>
      <c r="M145" s="10" t="s">
        <v>324</v>
      </c>
      <c r="N145" s="31" t="s">
        <v>788</v>
      </c>
      <c r="O145" s="31" t="s">
        <v>36</v>
      </c>
      <c r="P145" s="46">
        <v>30000</v>
      </c>
      <c r="Q145" s="15"/>
    </row>
    <row r="146" spans="2:17" ht="65.25" hidden="1" customHeight="1" thickBot="1" x14ac:dyDescent="0.45">
      <c r="B146" s="3">
        <v>32</v>
      </c>
      <c r="C146" s="9"/>
      <c r="D146" s="9"/>
      <c r="E146" s="9"/>
      <c r="F146" s="12"/>
      <c r="G146" s="9"/>
      <c r="H146" s="9"/>
      <c r="I146" s="9"/>
      <c r="J146" s="94"/>
      <c r="K146" s="95"/>
      <c r="L146" s="9"/>
      <c r="M146" s="9"/>
      <c r="N146" s="9"/>
      <c r="O146" s="31"/>
      <c r="P146" s="46"/>
      <c r="Q146" s="15"/>
    </row>
    <row r="147" spans="2:17" ht="15" hidden="1" thickBot="1" x14ac:dyDescent="0.45">
      <c r="B147" s="3">
        <v>33</v>
      </c>
      <c r="C147" s="9"/>
      <c r="D147" s="9"/>
      <c r="E147" s="9"/>
      <c r="F147" s="9"/>
      <c r="G147" s="9"/>
      <c r="H147" s="9"/>
      <c r="I147" s="9"/>
      <c r="J147" s="94"/>
      <c r="K147" s="95"/>
      <c r="L147" s="9"/>
      <c r="M147" s="9"/>
      <c r="N147" s="9"/>
      <c r="O147" s="10"/>
      <c r="P147" s="15"/>
      <c r="Q147" s="15"/>
    </row>
    <row r="148" spans="2:17" ht="55.5" hidden="1" customHeight="1" thickBot="1" x14ac:dyDescent="0.45">
      <c r="B148" s="3">
        <v>34</v>
      </c>
      <c r="C148" s="9"/>
      <c r="D148" s="9"/>
      <c r="E148" s="9"/>
      <c r="F148" s="9"/>
      <c r="G148" s="9"/>
      <c r="H148" s="9"/>
      <c r="I148" s="9"/>
      <c r="J148" s="94"/>
      <c r="K148" s="95"/>
      <c r="L148" s="9"/>
      <c r="M148" s="9"/>
      <c r="N148" s="9"/>
      <c r="O148" s="10"/>
      <c r="P148" s="15"/>
      <c r="Q148" s="15"/>
    </row>
    <row r="149" spans="2:17" ht="53.25" hidden="1" customHeight="1" thickBot="1" x14ac:dyDescent="0.45">
      <c r="B149" s="3">
        <v>35</v>
      </c>
      <c r="C149" s="9"/>
      <c r="D149" s="9"/>
      <c r="E149" s="9"/>
      <c r="F149" s="9"/>
      <c r="G149" s="9"/>
      <c r="H149" s="9"/>
      <c r="I149" s="9"/>
      <c r="J149" s="94"/>
      <c r="K149" s="95"/>
      <c r="L149" s="9"/>
      <c r="M149" s="9"/>
      <c r="N149" s="9"/>
      <c r="O149" s="10"/>
      <c r="P149" s="15"/>
      <c r="Q149" s="15"/>
    </row>
    <row r="150" spans="2:17" ht="60" hidden="1" customHeight="1" thickBot="1" x14ac:dyDescent="0.45">
      <c r="B150" s="3">
        <v>36</v>
      </c>
      <c r="C150" s="9"/>
      <c r="D150" s="9"/>
      <c r="E150" s="9"/>
      <c r="F150" s="9"/>
      <c r="G150" s="9"/>
      <c r="H150" s="9"/>
      <c r="I150" s="9"/>
      <c r="J150" s="94"/>
      <c r="K150" s="95"/>
      <c r="L150" s="9"/>
      <c r="M150" s="9"/>
      <c r="N150" s="9"/>
      <c r="O150" s="10"/>
      <c r="P150" s="15"/>
      <c r="Q150" s="15"/>
    </row>
    <row r="151" spans="2:17" ht="64.5" hidden="1" customHeight="1" thickBot="1" x14ac:dyDescent="0.45">
      <c r="B151" s="3">
        <v>37</v>
      </c>
      <c r="C151" s="9"/>
      <c r="D151" s="9"/>
      <c r="E151" s="9"/>
      <c r="F151" s="9"/>
      <c r="G151" s="9"/>
      <c r="H151" s="9"/>
      <c r="I151" s="9"/>
      <c r="J151" s="94"/>
      <c r="K151" s="95"/>
      <c r="L151" s="9"/>
      <c r="M151" s="9"/>
      <c r="N151" s="9"/>
      <c r="O151" s="10"/>
      <c r="P151" s="15"/>
      <c r="Q151" s="15"/>
    </row>
    <row r="152" spans="2:17" ht="63" hidden="1" customHeight="1" thickBot="1" x14ac:dyDescent="0.45">
      <c r="B152" s="3">
        <v>38</v>
      </c>
      <c r="C152" s="9"/>
      <c r="D152" s="9"/>
      <c r="E152" s="9"/>
      <c r="F152" s="9"/>
      <c r="G152" s="9"/>
      <c r="H152" s="9"/>
      <c r="I152" s="9"/>
      <c r="J152" s="94"/>
      <c r="K152" s="95"/>
      <c r="L152" s="9"/>
      <c r="M152" s="9"/>
      <c r="N152" s="9"/>
      <c r="O152" s="28"/>
      <c r="P152" s="29"/>
      <c r="Q152" s="29"/>
    </row>
    <row r="153" spans="2:17" ht="43.5" hidden="1" customHeight="1" thickBot="1" x14ac:dyDescent="0.45">
      <c r="B153" s="3">
        <v>39</v>
      </c>
      <c r="C153" s="9"/>
      <c r="D153" s="9"/>
      <c r="E153" s="9"/>
      <c r="F153" s="9"/>
      <c r="G153" s="9"/>
      <c r="H153" s="9"/>
      <c r="I153" s="9"/>
      <c r="J153" s="94"/>
      <c r="K153" s="95"/>
      <c r="L153" s="9"/>
      <c r="M153" s="9"/>
      <c r="N153" s="9"/>
      <c r="O153" s="24"/>
      <c r="P153" s="25"/>
      <c r="Q153" s="25"/>
    </row>
    <row r="154" spans="2:17" ht="56.25" hidden="1" customHeight="1" thickBot="1" x14ac:dyDescent="0.45">
      <c r="B154" s="3">
        <v>40</v>
      </c>
      <c r="C154" s="9"/>
      <c r="D154" s="9"/>
      <c r="E154" s="9"/>
      <c r="F154" s="9"/>
      <c r="G154" s="9"/>
      <c r="H154" s="9"/>
      <c r="I154" s="9"/>
      <c r="J154" s="94"/>
      <c r="K154" s="95"/>
      <c r="L154" s="9"/>
      <c r="M154" s="9"/>
      <c r="N154" s="9"/>
      <c r="O154" s="24"/>
      <c r="P154" s="25"/>
      <c r="Q154" s="25"/>
    </row>
    <row r="155" spans="2:17" ht="39" hidden="1" customHeight="1" thickBot="1" x14ac:dyDescent="0.45">
      <c r="B155" s="3">
        <v>41</v>
      </c>
      <c r="C155" s="9"/>
      <c r="D155" s="9"/>
      <c r="E155" s="9"/>
      <c r="F155" s="9"/>
      <c r="G155" s="9"/>
      <c r="H155" s="9"/>
      <c r="I155" s="9"/>
      <c r="J155" s="94"/>
      <c r="K155" s="95"/>
      <c r="L155" s="9"/>
      <c r="M155" s="9"/>
      <c r="N155" s="9"/>
      <c r="O155" s="10"/>
      <c r="P155" s="15"/>
      <c r="Q155" s="15"/>
    </row>
    <row r="156" spans="2:17" ht="15.75" hidden="1" customHeight="1" thickBot="1" x14ac:dyDescent="0.45">
      <c r="B156" s="14">
        <v>32</v>
      </c>
      <c r="C156" s="9"/>
      <c r="D156" s="9"/>
      <c r="E156" s="9"/>
      <c r="F156" s="9"/>
      <c r="G156" s="9"/>
      <c r="H156" s="9"/>
      <c r="I156" s="9"/>
      <c r="J156" s="94"/>
      <c r="K156" s="95"/>
      <c r="L156" s="9"/>
      <c r="M156" s="9"/>
      <c r="N156" s="9"/>
      <c r="O156" s="10"/>
      <c r="P156" s="15"/>
      <c r="Q156" s="15"/>
    </row>
    <row r="157" spans="2:17" ht="15.75" hidden="1" customHeight="1" thickBot="1" x14ac:dyDescent="0.45">
      <c r="B157" s="14">
        <v>33</v>
      </c>
      <c r="C157" s="9"/>
      <c r="D157" s="9"/>
      <c r="E157" s="9"/>
      <c r="F157" s="9"/>
      <c r="G157" s="9"/>
      <c r="H157" s="9"/>
      <c r="I157" s="9"/>
      <c r="J157" s="94"/>
      <c r="K157" s="95"/>
      <c r="L157" s="9"/>
      <c r="M157" s="9"/>
      <c r="N157" s="9"/>
      <c r="O157" s="10"/>
      <c r="P157" s="15"/>
      <c r="Q157" s="15"/>
    </row>
    <row r="158" spans="2:17" ht="15.75" hidden="1" customHeight="1" thickBot="1" x14ac:dyDescent="0.45">
      <c r="B158" s="14">
        <v>34</v>
      </c>
      <c r="C158" s="9"/>
      <c r="D158" s="9"/>
      <c r="E158" s="9"/>
      <c r="F158" s="9"/>
      <c r="G158" s="9"/>
      <c r="H158" s="9"/>
      <c r="I158" s="9"/>
      <c r="J158" s="94"/>
      <c r="K158" s="95"/>
      <c r="L158" s="9"/>
      <c r="M158" s="9"/>
      <c r="N158" s="9"/>
      <c r="O158" s="10"/>
      <c r="P158" s="15"/>
      <c r="Q158" s="15"/>
    </row>
    <row r="159" spans="2:17" ht="15.75" hidden="1" customHeight="1" thickBot="1" x14ac:dyDescent="0.45">
      <c r="B159" s="14">
        <v>35</v>
      </c>
      <c r="C159" s="9"/>
      <c r="D159" s="9"/>
      <c r="E159" s="9"/>
      <c r="F159" s="9"/>
      <c r="G159" s="9"/>
      <c r="H159" s="9"/>
      <c r="I159" s="9"/>
      <c r="J159" s="94"/>
      <c r="K159" s="95"/>
      <c r="L159" s="9"/>
      <c r="M159" s="9"/>
      <c r="N159" s="9"/>
      <c r="O159" s="10"/>
      <c r="P159" s="15"/>
      <c r="Q159" s="15"/>
    </row>
    <row r="160" spans="2:17" ht="15.75" hidden="1" customHeight="1" thickBot="1" x14ac:dyDescent="0.45">
      <c r="B160" s="14">
        <v>36</v>
      </c>
      <c r="C160" s="9"/>
      <c r="D160" s="9"/>
      <c r="E160" s="9"/>
      <c r="F160" s="9"/>
      <c r="G160" s="9"/>
      <c r="H160" s="9"/>
      <c r="I160" s="9"/>
      <c r="J160" s="94"/>
      <c r="K160" s="95"/>
      <c r="L160" s="9"/>
      <c r="M160" s="9"/>
      <c r="N160" s="9"/>
      <c r="O160" s="10"/>
      <c r="P160" s="15"/>
      <c r="Q160" s="15"/>
    </row>
    <row r="161" spans="2:17" ht="15.75" hidden="1" customHeight="1" thickBot="1" x14ac:dyDescent="0.45">
      <c r="B161" s="14">
        <v>37</v>
      </c>
      <c r="C161" s="9"/>
      <c r="D161" s="9"/>
      <c r="E161" s="9"/>
      <c r="F161" s="9"/>
      <c r="G161" s="9"/>
      <c r="H161" s="9"/>
      <c r="I161" s="9"/>
      <c r="J161" s="94"/>
      <c r="K161" s="95"/>
      <c r="L161" s="9"/>
      <c r="M161" s="9"/>
      <c r="N161" s="9"/>
      <c r="O161" s="10"/>
      <c r="P161" s="15"/>
      <c r="Q161" s="15"/>
    </row>
    <row r="162" spans="2:17" ht="15.75" hidden="1" customHeight="1" thickBot="1" x14ac:dyDescent="0.45">
      <c r="B162" s="14">
        <v>38</v>
      </c>
      <c r="C162" s="9"/>
      <c r="D162" s="9"/>
      <c r="E162" s="9"/>
      <c r="F162" s="9"/>
      <c r="G162" s="9"/>
      <c r="H162" s="9"/>
      <c r="I162" s="9"/>
      <c r="J162" s="94"/>
      <c r="K162" s="95"/>
      <c r="L162" s="9"/>
      <c r="M162" s="9"/>
      <c r="N162" s="9"/>
      <c r="O162" s="10"/>
      <c r="P162" s="15"/>
      <c r="Q162" s="15"/>
    </row>
    <row r="163" spans="2:17" ht="15.75" hidden="1" customHeight="1" thickBot="1" x14ac:dyDescent="0.45">
      <c r="B163" s="14">
        <v>39</v>
      </c>
      <c r="C163" s="9"/>
      <c r="D163" s="9"/>
      <c r="E163" s="9"/>
      <c r="F163" s="9"/>
      <c r="G163" s="9"/>
      <c r="H163" s="9"/>
      <c r="I163" s="9"/>
      <c r="J163" s="94"/>
      <c r="K163" s="95"/>
      <c r="L163" s="9"/>
      <c r="M163" s="9"/>
      <c r="N163" s="9"/>
      <c r="O163" s="10"/>
      <c r="P163" s="15"/>
      <c r="Q163" s="15"/>
    </row>
    <row r="164" spans="2:17" ht="15.75" hidden="1" customHeight="1" thickBot="1" x14ac:dyDescent="0.45">
      <c r="B164" s="14">
        <v>40</v>
      </c>
      <c r="C164" s="9"/>
      <c r="D164" s="9"/>
      <c r="E164" s="9"/>
      <c r="F164" s="9"/>
      <c r="G164" s="9"/>
      <c r="H164" s="9"/>
      <c r="I164" s="9"/>
      <c r="J164" s="94"/>
      <c r="K164" s="95"/>
      <c r="L164" s="9"/>
      <c r="M164" s="9"/>
      <c r="N164" s="9"/>
      <c r="O164" s="10"/>
      <c r="P164" s="15"/>
      <c r="Q164" s="15"/>
    </row>
    <row r="165" spans="2:17" ht="15.75" hidden="1" customHeight="1" thickBot="1" x14ac:dyDescent="0.45">
      <c r="B165" s="14">
        <v>41</v>
      </c>
      <c r="C165" s="9"/>
      <c r="D165" s="9"/>
      <c r="E165" s="9"/>
      <c r="F165" s="9"/>
      <c r="G165" s="9"/>
      <c r="H165" s="9"/>
      <c r="I165" s="9"/>
      <c r="J165" s="94"/>
      <c r="K165" s="95"/>
      <c r="L165" s="9"/>
      <c r="M165" s="9"/>
      <c r="N165" s="9"/>
      <c r="O165" s="28"/>
      <c r="P165" s="29"/>
      <c r="Q165" s="29"/>
    </row>
    <row r="166" spans="2:17" ht="15.75" hidden="1" customHeight="1" thickBot="1" x14ac:dyDescent="0.45">
      <c r="B166" s="14">
        <v>42</v>
      </c>
      <c r="C166" s="9"/>
      <c r="D166" s="9"/>
      <c r="E166" s="9"/>
      <c r="F166" s="9"/>
      <c r="G166" s="9"/>
      <c r="H166" s="9"/>
      <c r="I166" s="9"/>
      <c r="J166" s="94"/>
      <c r="K166" s="95"/>
      <c r="L166" s="9"/>
      <c r="M166" s="9"/>
      <c r="N166" s="9"/>
      <c r="O166" s="10"/>
      <c r="P166" s="15"/>
      <c r="Q166" s="15"/>
    </row>
    <row r="167" spans="2:17" ht="15.75" hidden="1" customHeight="1" thickBot="1" x14ac:dyDescent="0.45">
      <c r="B167" s="14">
        <v>43</v>
      </c>
      <c r="C167" s="9"/>
      <c r="D167" s="9"/>
      <c r="E167" s="9"/>
      <c r="F167" s="9"/>
      <c r="G167" s="9"/>
      <c r="H167" s="9"/>
      <c r="I167" s="9"/>
      <c r="J167" s="94"/>
      <c r="K167" s="95"/>
      <c r="L167" s="9"/>
      <c r="M167" s="9"/>
      <c r="N167" s="9"/>
      <c r="O167" s="10"/>
      <c r="P167" s="15"/>
      <c r="Q167" s="15"/>
    </row>
    <row r="168" spans="2:17" ht="15.75" hidden="1" customHeight="1" thickBot="1" x14ac:dyDescent="0.45">
      <c r="B168" s="14">
        <v>44</v>
      </c>
      <c r="C168" s="9"/>
      <c r="D168" s="9"/>
      <c r="E168" s="9"/>
      <c r="F168" s="9"/>
      <c r="G168" s="9"/>
      <c r="H168" s="9"/>
      <c r="I168" s="9"/>
      <c r="J168" s="94"/>
      <c r="K168" s="95"/>
      <c r="L168" s="9"/>
      <c r="M168" s="9"/>
      <c r="N168" s="9"/>
      <c r="O168" s="10"/>
      <c r="P168" s="15"/>
      <c r="Q168" s="15"/>
    </row>
    <row r="169" spans="2:17" ht="15.75" hidden="1" customHeight="1" thickBot="1" x14ac:dyDescent="0.45">
      <c r="B169" s="14">
        <v>45</v>
      </c>
      <c r="C169" s="9"/>
      <c r="D169" s="9"/>
      <c r="E169" s="9"/>
      <c r="F169" s="9"/>
      <c r="G169" s="9"/>
      <c r="H169" s="9"/>
      <c r="I169" s="9"/>
      <c r="J169" s="94"/>
      <c r="K169" s="95"/>
      <c r="L169" s="9"/>
      <c r="M169" s="9"/>
      <c r="N169" s="9"/>
      <c r="O169" s="24"/>
      <c r="P169" s="25"/>
      <c r="Q169" s="25"/>
    </row>
    <row r="170" spans="2:17" ht="15.75" hidden="1" customHeight="1" thickBot="1" x14ac:dyDescent="0.45">
      <c r="B170" s="14">
        <v>46</v>
      </c>
      <c r="C170" s="9"/>
      <c r="D170" s="9"/>
      <c r="E170" s="9"/>
      <c r="F170" s="9"/>
      <c r="G170" s="9"/>
      <c r="H170" s="9"/>
      <c r="I170" s="9"/>
      <c r="J170" s="94"/>
      <c r="K170" s="95"/>
      <c r="L170" s="9"/>
      <c r="M170" s="9"/>
      <c r="N170" s="9"/>
      <c r="O170" s="10"/>
      <c r="P170" s="15"/>
      <c r="Q170" s="15"/>
    </row>
    <row r="171" spans="2:17" ht="15.75" hidden="1" customHeight="1" thickBot="1" x14ac:dyDescent="0.45">
      <c r="B171" s="14">
        <v>47</v>
      </c>
      <c r="C171" s="9"/>
      <c r="D171" s="9"/>
      <c r="E171" s="9"/>
      <c r="F171" s="9"/>
      <c r="G171" s="9"/>
      <c r="H171" s="9"/>
      <c r="I171" s="9"/>
      <c r="J171" s="94"/>
      <c r="K171" s="95"/>
      <c r="L171" s="9"/>
      <c r="M171" s="9"/>
      <c r="N171" s="9"/>
      <c r="O171" s="10"/>
      <c r="P171" s="15"/>
      <c r="Q171" s="15"/>
    </row>
    <row r="172" spans="2:17" ht="15.75" hidden="1" customHeight="1" thickBot="1" x14ac:dyDescent="0.45">
      <c r="B172" s="14">
        <v>48</v>
      </c>
      <c r="C172" s="9"/>
      <c r="D172" s="9"/>
      <c r="E172" s="9"/>
      <c r="F172" s="9"/>
      <c r="G172" s="9"/>
      <c r="H172" s="9"/>
      <c r="I172" s="9"/>
      <c r="J172" s="94"/>
      <c r="K172" s="95"/>
      <c r="L172" s="9"/>
      <c r="M172" s="9"/>
      <c r="N172" s="9"/>
      <c r="O172" s="10"/>
      <c r="P172" s="15"/>
      <c r="Q172" s="15"/>
    </row>
    <row r="173" spans="2:17" ht="15.75" hidden="1" customHeight="1" thickBot="1" x14ac:dyDescent="0.45">
      <c r="B173" s="14">
        <v>49</v>
      </c>
      <c r="C173" s="9"/>
      <c r="D173" s="9"/>
      <c r="E173" s="9"/>
      <c r="F173" s="9"/>
      <c r="G173" s="9"/>
      <c r="H173" s="9"/>
      <c r="I173" s="9"/>
      <c r="J173" s="94"/>
      <c r="K173" s="95"/>
      <c r="L173" s="9"/>
      <c r="M173" s="9"/>
      <c r="N173" s="9"/>
      <c r="O173" s="10"/>
      <c r="P173" s="15"/>
      <c r="Q173" s="15"/>
    </row>
    <row r="174" spans="2:17" ht="15.75" hidden="1" customHeight="1" thickBot="1" x14ac:dyDescent="0.45">
      <c r="B174" s="14">
        <v>50</v>
      </c>
      <c r="C174" s="9"/>
      <c r="D174" s="9"/>
      <c r="E174" s="9"/>
      <c r="F174" s="9"/>
      <c r="G174" s="9"/>
      <c r="H174" s="9"/>
      <c r="I174" s="9"/>
      <c r="J174" s="94"/>
      <c r="K174" s="95"/>
      <c r="L174" s="9"/>
      <c r="M174" s="9"/>
      <c r="N174" s="9"/>
      <c r="O174" s="10"/>
      <c r="P174" s="15"/>
      <c r="Q174" s="15"/>
    </row>
    <row r="175" spans="2:17" ht="15.75" hidden="1" customHeight="1" thickBot="1" x14ac:dyDescent="0.45">
      <c r="B175" s="14">
        <v>51</v>
      </c>
      <c r="C175" s="9"/>
      <c r="D175" s="9"/>
      <c r="E175" s="9"/>
      <c r="F175" s="9"/>
      <c r="G175" s="9"/>
      <c r="H175" s="9"/>
      <c r="I175" s="9"/>
      <c r="J175" s="94"/>
      <c r="K175" s="95"/>
      <c r="L175" s="9"/>
      <c r="M175" s="9"/>
      <c r="N175" s="9"/>
      <c r="O175" s="28"/>
      <c r="P175" s="29"/>
      <c r="Q175" s="29"/>
    </row>
    <row r="176" spans="2:17" ht="15.75" hidden="1" customHeight="1" thickBot="1" x14ac:dyDescent="0.45">
      <c r="B176" s="14">
        <v>52</v>
      </c>
      <c r="C176" s="9"/>
      <c r="D176" s="9"/>
      <c r="E176" s="9"/>
      <c r="F176" s="9"/>
      <c r="G176" s="9"/>
      <c r="H176" s="9"/>
      <c r="I176" s="9"/>
      <c r="J176" s="94"/>
      <c r="K176" s="95"/>
      <c r="L176" s="9"/>
      <c r="M176" s="9"/>
      <c r="N176" s="9"/>
      <c r="O176" s="10"/>
      <c r="P176" s="15"/>
      <c r="Q176" s="15"/>
    </row>
    <row r="177" spans="1:21" ht="15.75" hidden="1" customHeight="1" thickBot="1" x14ac:dyDescent="0.45">
      <c r="B177" s="14">
        <v>53</v>
      </c>
      <c r="C177" s="9"/>
      <c r="D177" s="9"/>
      <c r="E177" s="9"/>
      <c r="F177" s="9"/>
      <c r="G177" s="9"/>
      <c r="H177" s="9"/>
      <c r="I177" s="9"/>
      <c r="J177" s="94"/>
      <c r="K177" s="95"/>
      <c r="L177" s="9"/>
      <c r="M177" s="9"/>
      <c r="N177" s="9"/>
      <c r="O177" s="10"/>
      <c r="P177" s="15"/>
      <c r="Q177" s="15"/>
    </row>
    <row r="178" spans="1:21" ht="15.75" hidden="1" customHeight="1" thickBot="1" x14ac:dyDescent="0.45">
      <c r="B178" s="14">
        <v>54</v>
      </c>
      <c r="C178" s="9"/>
      <c r="D178" s="9"/>
      <c r="E178" s="9"/>
      <c r="F178" s="9"/>
      <c r="G178" s="9"/>
      <c r="H178" s="9"/>
      <c r="I178" s="9"/>
      <c r="J178" s="94"/>
      <c r="K178" s="95"/>
      <c r="L178" s="9"/>
      <c r="M178" s="9"/>
      <c r="N178" s="9"/>
      <c r="O178" s="10"/>
      <c r="P178" s="15"/>
      <c r="Q178" s="15"/>
    </row>
    <row r="179" spans="1:21" ht="15.75" hidden="1" customHeight="1" thickBot="1" x14ac:dyDescent="0.45">
      <c r="B179" s="14">
        <v>55</v>
      </c>
      <c r="C179" s="9"/>
      <c r="D179" s="9"/>
      <c r="E179" s="9"/>
      <c r="F179" s="9"/>
      <c r="G179" s="9"/>
      <c r="H179" s="9"/>
      <c r="I179" s="9"/>
      <c r="J179" s="94"/>
      <c r="K179" s="95"/>
      <c r="L179" s="9"/>
      <c r="M179" s="9"/>
      <c r="N179" s="9"/>
      <c r="O179" s="10"/>
      <c r="P179" s="15"/>
      <c r="Q179" s="15"/>
    </row>
    <row r="180" spans="1:21" ht="15.75" hidden="1" customHeight="1" thickBot="1" x14ac:dyDescent="0.45">
      <c r="B180" s="14">
        <v>56</v>
      </c>
      <c r="C180" s="9"/>
      <c r="D180" s="9"/>
      <c r="E180" s="9"/>
      <c r="F180" s="9"/>
      <c r="G180" s="9"/>
      <c r="H180" s="9"/>
      <c r="I180" s="9"/>
      <c r="J180" s="94"/>
      <c r="K180" s="95"/>
      <c r="L180" s="9"/>
      <c r="M180" s="9"/>
      <c r="N180" s="9"/>
      <c r="O180" s="28"/>
      <c r="P180" s="29"/>
      <c r="Q180" s="29"/>
    </row>
    <row r="181" spans="1:21" ht="15.75" hidden="1" customHeight="1" thickBot="1" x14ac:dyDescent="0.45">
      <c r="A181" s="33"/>
      <c r="B181" s="34">
        <v>57</v>
      </c>
      <c r="C181" s="9"/>
      <c r="D181" s="9"/>
      <c r="E181" s="9"/>
      <c r="F181" s="9"/>
      <c r="G181" s="9"/>
      <c r="H181" s="9"/>
      <c r="I181" s="9"/>
      <c r="J181" s="94"/>
      <c r="K181" s="95"/>
      <c r="L181" s="9"/>
      <c r="M181" s="9"/>
      <c r="N181" s="9"/>
      <c r="O181" s="35"/>
      <c r="P181" s="36"/>
      <c r="Q181" s="36"/>
    </row>
    <row r="182" spans="1:21" ht="15.75" hidden="1" customHeight="1" thickBot="1" x14ac:dyDescent="0.45">
      <c r="B182" s="14">
        <v>58</v>
      </c>
      <c r="C182" s="9"/>
      <c r="D182" s="9"/>
      <c r="E182" s="9"/>
      <c r="F182" s="9"/>
      <c r="G182" s="9"/>
      <c r="H182" s="9"/>
      <c r="I182" s="9"/>
      <c r="J182" s="94"/>
      <c r="K182" s="95"/>
      <c r="L182" s="9"/>
      <c r="M182" s="9"/>
      <c r="N182" s="9"/>
      <c r="O182" s="28"/>
      <c r="P182" s="29"/>
      <c r="Q182" s="29"/>
    </row>
    <row r="183" spans="1:21" ht="15.75" hidden="1" customHeight="1" thickBot="1" x14ac:dyDescent="0.45">
      <c r="B183" s="14">
        <v>59</v>
      </c>
      <c r="C183" s="9"/>
      <c r="D183" s="9"/>
      <c r="E183" s="9"/>
      <c r="F183" s="9"/>
      <c r="G183" s="9"/>
      <c r="H183" s="9"/>
      <c r="I183" s="9"/>
      <c r="J183" s="94"/>
      <c r="K183" s="95"/>
      <c r="L183" s="9"/>
      <c r="M183" s="9"/>
      <c r="N183" s="9"/>
      <c r="O183" s="28"/>
      <c r="P183" s="29"/>
      <c r="Q183" s="29"/>
    </row>
    <row r="184" spans="1:21" ht="15.75" hidden="1" customHeight="1" thickBot="1" x14ac:dyDescent="0.45">
      <c r="B184" s="14">
        <v>60</v>
      </c>
      <c r="C184" s="9"/>
      <c r="D184" s="9"/>
      <c r="E184" s="9"/>
      <c r="F184" s="9"/>
      <c r="G184" s="9"/>
      <c r="H184" s="9"/>
      <c r="I184" s="9"/>
      <c r="J184" s="94"/>
      <c r="K184" s="95"/>
      <c r="L184" s="9"/>
      <c r="M184" s="9"/>
      <c r="N184" s="9"/>
      <c r="O184" s="28"/>
      <c r="P184" s="29"/>
      <c r="Q184" s="29"/>
    </row>
    <row r="185" spans="1:21" ht="15.75" hidden="1" customHeight="1" thickBot="1" x14ac:dyDescent="0.45">
      <c r="B185" s="34">
        <v>61</v>
      </c>
      <c r="C185" s="9"/>
      <c r="D185" s="9"/>
      <c r="E185" s="9"/>
      <c r="F185" s="9"/>
      <c r="G185" s="9"/>
      <c r="H185" s="9"/>
      <c r="I185" s="9"/>
      <c r="J185" s="94"/>
      <c r="K185" s="95"/>
      <c r="L185" s="9"/>
      <c r="M185" s="9"/>
      <c r="N185" s="9"/>
      <c r="O185" s="37"/>
      <c r="P185" s="38"/>
      <c r="Q185" s="38"/>
    </row>
    <row r="186" spans="1:21" ht="15.75" hidden="1" customHeight="1" thickBot="1" x14ac:dyDescent="0.45">
      <c r="B186" s="14">
        <v>62</v>
      </c>
      <c r="C186" s="9"/>
      <c r="D186" s="9"/>
      <c r="E186" s="9"/>
      <c r="F186" s="9"/>
      <c r="G186" s="9"/>
      <c r="H186" s="9"/>
      <c r="I186" s="9"/>
      <c r="J186" s="9"/>
      <c r="K186" s="9"/>
      <c r="L186" s="9"/>
      <c r="M186" s="9"/>
      <c r="N186" s="9"/>
      <c r="O186" s="28"/>
      <c r="P186" s="29"/>
      <c r="Q186" s="29"/>
    </row>
    <row r="187" spans="1:21" ht="15.75" hidden="1" customHeight="1" thickBot="1" x14ac:dyDescent="0.45">
      <c r="B187" s="14">
        <v>63</v>
      </c>
      <c r="C187" s="9"/>
      <c r="D187" s="9"/>
      <c r="E187" s="9"/>
      <c r="F187" s="9"/>
      <c r="G187" s="9"/>
      <c r="H187" s="9"/>
      <c r="I187" s="9"/>
      <c r="J187" s="9"/>
      <c r="K187" s="9"/>
      <c r="L187" s="9"/>
      <c r="M187" s="9"/>
      <c r="N187" s="9"/>
      <c r="O187" s="10"/>
      <c r="P187" s="15"/>
      <c r="Q187" s="15"/>
    </row>
    <row r="188" spans="1:21" ht="15.75" hidden="1" customHeight="1" thickBot="1" x14ac:dyDescent="0.45">
      <c r="B188" s="14" t="s">
        <v>11</v>
      </c>
      <c r="C188" s="9"/>
      <c r="D188" s="9"/>
      <c r="E188" s="9"/>
      <c r="F188" s="9"/>
      <c r="G188" s="9"/>
      <c r="H188" s="9"/>
      <c r="I188" s="9"/>
      <c r="J188" s="9"/>
      <c r="K188" s="9"/>
      <c r="L188" s="9"/>
      <c r="M188" s="9"/>
      <c r="N188" s="9"/>
      <c r="O188" s="28"/>
      <c r="P188" s="29"/>
      <c r="Q188" s="29"/>
    </row>
    <row r="189" spans="1:21" ht="15.75" hidden="1" customHeight="1" thickBot="1" x14ac:dyDescent="0.45">
      <c r="B189" s="14" t="s">
        <v>12</v>
      </c>
      <c r="C189" s="9"/>
      <c r="D189" s="9"/>
      <c r="E189" s="9"/>
      <c r="F189" s="9"/>
      <c r="G189" s="9"/>
      <c r="H189" s="9"/>
      <c r="I189" s="9"/>
      <c r="J189" s="9"/>
      <c r="K189" s="9"/>
      <c r="L189" s="9"/>
      <c r="M189" s="9"/>
      <c r="N189" s="9"/>
      <c r="O189" s="10"/>
      <c r="P189" s="15"/>
      <c r="Q189" s="15"/>
    </row>
    <row r="190" spans="1:21" ht="15.75" hidden="1" customHeight="1" thickBot="1" x14ac:dyDescent="0.45">
      <c r="B190" s="14" t="s">
        <v>13</v>
      </c>
      <c r="C190" s="9"/>
      <c r="D190" s="9"/>
      <c r="E190" s="9"/>
      <c r="F190" s="9"/>
      <c r="G190" s="9"/>
      <c r="H190" s="9"/>
      <c r="I190" s="9"/>
      <c r="J190" s="9"/>
      <c r="K190" s="9"/>
      <c r="L190" s="9"/>
      <c r="M190" s="9"/>
      <c r="N190" s="9"/>
      <c r="O190" s="10"/>
      <c r="P190" s="15"/>
      <c r="Q190" s="15"/>
    </row>
    <row r="191" spans="1:21" ht="15.75" hidden="1" customHeight="1" thickBot="1" x14ac:dyDescent="0.45">
      <c r="B191" s="14" t="s">
        <v>14</v>
      </c>
      <c r="C191" s="9"/>
      <c r="D191" s="9"/>
      <c r="E191" s="9"/>
      <c r="F191" s="9"/>
      <c r="G191" s="9"/>
      <c r="H191" s="9"/>
      <c r="I191" s="9"/>
      <c r="J191" s="9"/>
      <c r="K191" s="9"/>
      <c r="L191" s="9"/>
      <c r="M191" s="9"/>
      <c r="N191" s="9"/>
      <c r="O191" s="10"/>
      <c r="P191" s="15"/>
      <c r="Q191" s="15"/>
      <c r="S191" s="18"/>
      <c r="T191" s="18"/>
      <c r="U191" s="18">
        <f>SUM(S191:T191)</f>
        <v>0</v>
      </c>
    </row>
    <row r="192" spans="1:21" ht="15" thickBot="1" x14ac:dyDescent="0.45">
      <c r="A192" s="1"/>
      <c r="B192"/>
      <c r="C192" s="96" t="s">
        <v>20</v>
      </c>
      <c r="D192" s="96"/>
      <c r="E192" s="96"/>
      <c r="F192" s="96"/>
      <c r="G192" s="96"/>
      <c r="H192" s="96"/>
      <c r="I192" s="96"/>
      <c r="J192" s="96"/>
      <c r="K192" s="96"/>
      <c r="L192" s="96"/>
      <c r="M192" s="96"/>
      <c r="N192" s="97"/>
      <c r="O192" s="5"/>
      <c r="P192" s="17" t="s">
        <v>22</v>
      </c>
      <c r="Q192" s="17">
        <f>SUM(Q4:Q142)</f>
        <v>175575.2</v>
      </c>
      <c r="R192" s="65"/>
      <c r="S192" s="65"/>
    </row>
    <row r="193" spans="2:19" ht="26.15" thickBot="1" x14ac:dyDescent="0.45">
      <c r="B193" s="14">
        <v>116</v>
      </c>
      <c r="C193" s="6">
        <v>6</v>
      </c>
      <c r="D193" s="7">
        <v>1</v>
      </c>
      <c r="E193" s="8">
        <v>218</v>
      </c>
      <c r="F193" s="12" t="s">
        <v>37</v>
      </c>
      <c r="G193" s="9" t="s">
        <v>589</v>
      </c>
      <c r="H193" s="9" t="s">
        <v>625</v>
      </c>
      <c r="I193" s="10">
        <v>920</v>
      </c>
      <c r="J193" s="87" t="s">
        <v>935</v>
      </c>
      <c r="K193" s="88"/>
      <c r="L193" s="11">
        <v>44012</v>
      </c>
      <c r="M193" s="10">
        <v>20</v>
      </c>
      <c r="N193" s="31" t="s">
        <v>214</v>
      </c>
      <c r="O193" s="10" t="s">
        <v>35</v>
      </c>
      <c r="P193" s="46">
        <v>100</v>
      </c>
      <c r="Q193" s="46">
        <v>100</v>
      </c>
      <c r="R193" s="65"/>
      <c r="S193" s="65"/>
    </row>
    <row r="194" spans="2:19" ht="33.9" customHeight="1" thickBot="1" x14ac:dyDescent="0.45">
      <c r="B194" s="14">
        <v>117</v>
      </c>
      <c r="C194" s="6">
        <v>6</v>
      </c>
      <c r="D194" s="7">
        <v>2</v>
      </c>
      <c r="E194" s="8">
        <v>262</v>
      </c>
      <c r="F194" s="12" t="s">
        <v>216</v>
      </c>
      <c r="G194" s="9" t="s">
        <v>590</v>
      </c>
      <c r="H194" s="9" t="s">
        <v>626</v>
      </c>
      <c r="I194" s="10">
        <v>920</v>
      </c>
      <c r="J194" s="87" t="s">
        <v>936</v>
      </c>
      <c r="K194" s="88"/>
      <c r="L194" s="11">
        <v>44012</v>
      </c>
      <c r="M194" s="10">
        <v>20</v>
      </c>
      <c r="N194" s="31" t="s">
        <v>215</v>
      </c>
      <c r="O194" s="10" t="s">
        <v>35</v>
      </c>
      <c r="P194" s="46">
        <v>40</v>
      </c>
      <c r="Q194" s="46">
        <v>40</v>
      </c>
      <c r="R194" s="65"/>
      <c r="S194" s="65"/>
    </row>
    <row r="195" spans="2:19" ht="26.15" thickBot="1" x14ac:dyDescent="0.45">
      <c r="B195" s="14">
        <v>118</v>
      </c>
      <c r="C195" s="6">
        <v>6</v>
      </c>
      <c r="D195" s="7">
        <v>3</v>
      </c>
      <c r="E195" s="8">
        <v>262</v>
      </c>
      <c r="F195" s="12" t="s">
        <v>216</v>
      </c>
      <c r="G195" s="9" t="s">
        <v>591</v>
      </c>
      <c r="H195" s="9" t="s">
        <v>627</v>
      </c>
      <c r="I195" s="10">
        <v>920</v>
      </c>
      <c r="J195" s="87" t="s">
        <v>937</v>
      </c>
      <c r="K195" s="88"/>
      <c r="L195" s="11">
        <v>44012</v>
      </c>
      <c r="M195" s="10">
        <v>20</v>
      </c>
      <c r="N195" s="32" t="s">
        <v>74</v>
      </c>
      <c r="O195" s="28" t="s">
        <v>35</v>
      </c>
      <c r="P195" s="47">
        <v>40</v>
      </c>
      <c r="Q195" s="47">
        <v>40</v>
      </c>
      <c r="R195" s="65"/>
      <c r="S195" s="65"/>
    </row>
    <row r="196" spans="2:19" ht="26.15" thickBot="1" x14ac:dyDescent="0.45">
      <c r="B196" s="14">
        <v>119</v>
      </c>
      <c r="C196" s="6">
        <v>6</v>
      </c>
      <c r="D196" s="7">
        <v>4</v>
      </c>
      <c r="E196" s="8">
        <v>280</v>
      </c>
      <c r="F196" s="12" t="s">
        <v>40</v>
      </c>
      <c r="G196" s="9" t="s">
        <v>592</v>
      </c>
      <c r="H196" s="9" t="s">
        <v>628</v>
      </c>
      <c r="I196" s="10">
        <v>920</v>
      </c>
      <c r="J196" s="87" t="s">
        <v>938</v>
      </c>
      <c r="K196" s="88"/>
      <c r="L196" s="11">
        <v>44012</v>
      </c>
      <c r="M196" s="10">
        <v>20</v>
      </c>
      <c r="N196" s="31" t="s">
        <v>217</v>
      </c>
      <c r="O196" s="10" t="s">
        <v>35</v>
      </c>
      <c r="P196" s="46">
        <v>500</v>
      </c>
      <c r="Q196" s="46">
        <v>500</v>
      </c>
      <c r="R196" s="65"/>
      <c r="S196" s="65"/>
    </row>
    <row r="197" spans="2:19" ht="26.15" thickBot="1" x14ac:dyDescent="0.45">
      <c r="B197" s="14">
        <v>120</v>
      </c>
      <c r="C197" s="6">
        <v>6</v>
      </c>
      <c r="D197" s="7">
        <v>5</v>
      </c>
      <c r="E197" s="8">
        <v>341</v>
      </c>
      <c r="F197" s="12" t="s">
        <v>81</v>
      </c>
      <c r="G197" s="9" t="s">
        <v>593</v>
      </c>
      <c r="H197" s="9" t="s">
        <v>629</v>
      </c>
      <c r="I197" s="10">
        <v>920</v>
      </c>
      <c r="J197" s="87" t="s">
        <v>939</v>
      </c>
      <c r="K197" s="88"/>
      <c r="L197" s="11">
        <v>44012</v>
      </c>
      <c r="M197" s="10">
        <v>20</v>
      </c>
      <c r="N197" s="31" t="s">
        <v>218</v>
      </c>
      <c r="O197" s="10" t="s">
        <v>35</v>
      </c>
      <c r="P197" s="48">
        <v>156.5</v>
      </c>
      <c r="Q197" s="46">
        <v>156.5</v>
      </c>
      <c r="R197" s="65"/>
      <c r="S197" s="65"/>
    </row>
    <row r="198" spans="2:19" ht="26.15" thickBot="1" x14ac:dyDescent="0.45">
      <c r="B198" s="14">
        <v>121</v>
      </c>
      <c r="C198" s="6">
        <v>6</v>
      </c>
      <c r="D198" s="7">
        <v>6</v>
      </c>
      <c r="E198" s="8">
        <v>342</v>
      </c>
      <c r="F198" s="12" t="s">
        <v>220</v>
      </c>
      <c r="G198" s="9" t="s">
        <v>594</v>
      </c>
      <c r="H198" s="9" t="s">
        <v>630</v>
      </c>
      <c r="I198" s="10">
        <v>920</v>
      </c>
      <c r="J198" s="87" t="s">
        <v>940</v>
      </c>
      <c r="K198" s="88"/>
      <c r="L198" s="11">
        <v>44012</v>
      </c>
      <c r="M198" s="10">
        <v>20</v>
      </c>
      <c r="N198" s="31" t="s">
        <v>219</v>
      </c>
      <c r="O198" s="10" t="s">
        <v>35</v>
      </c>
      <c r="P198" s="46">
        <v>10000</v>
      </c>
      <c r="Q198" s="46">
        <v>10000</v>
      </c>
      <c r="R198" s="65"/>
      <c r="S198" s="65"/>
    </row>
    <row r="199" spans="2:19" ht="77.599999999999994" thickBot="1" x14ac:dyDescent="0.45">
      <c r="B199" s="14">
        <v>122</v>
      </c>
      <c r="C199" s="6">
        <v>6</v>
      </c>
      <c r="D199" s="7">
        <v>7</v>
      </c>
      <c r="E199" s="8">
        <v>350</v>
      </c>
      <c r="F199" s="12" t="s">
        <v>88</v>
      </c>
      <c r="G199" s="9" t="s">
        <v>595</v>
      </c>
      <c r="H199" s="9" t="s">
        <v>631</v>
      </c>
      <c r="I199" s="10">
        <v>920</v>
      </c>
      <c r="J199" s="87" t="s">
        <v>941</v>
      </c>
      <c r="K199" s="88"/>
      <c r="L199" s="11">
        <v>44012</v>
      </c>
      <c r="M199" s="10">
        <v>20</v>
      </c>
      <c r="N199" s="31" t="s">
        <v>772</v>
      </c>
      <c r="O199" s="10" t="s">
        <v>35</v>
      </c>
      <c r="P199" s="46">
        <v>2044.5</v>
      </c>
      <c r="Q199" s="46">
        <v>2044.5</v>
      </c>
      <c r="R199" s="65"/>
      <c r="S199" s="65"/>
    </row>
    <row r="200" spans="2:19" ht="77.599999999999994" thickBot="1" x14ac:dyDescent="0.45">
      <c r="B200" s="14">
        <v>123</v>
      </c>
      <c r="C200" s="6">
        <v>6</v>
      </c>
      <c r="D200" s="7">
        <v>8</v>
      </c>
      <c r="E200" s="8">
        <v>350</v>
      </c>
      <c r="F200" s="12" t="s">
        <v>88</v>
      </c>
      <c r="G200" s="9" t="s">
        <v>596</v>
      </c>
      <c r="H200" s="9" t="s">
        <v>632</v>
      </c>
      <c r="I200" s="10">
        <v>920</v>
      </c>
      <c r="J200" s="87" t="s">
        <v>942</v>
      </c>
      <c r="K200" s="88"/>
      <c r="L200" s="11">
        <v>44012</v>
      </c>
      <c r="M200" s="10">
        <v>20</v>
      </c>
      <c r="N200" s="31" t="s">
        <v>773</v>
      </c>
      <c r="O200" s="10" t="s">
        <v>35</v>
      </c>
      <c r="P200" s="46">
        <v>8000</v>
      </c>
      <c r="Q200" s="46">
        <v>8000</v>
      </c>
      <c r="R200" s="65"/>
      <c r="S200" s="65"/>
    </row>
    <row r="201" spans="2:19" ht="26.15" thickBot="1" x14ac:dyDescent="0.45">
      <c r="B201" s="14">
        <v>124</v>
      </c>
      <c r="C201" s="6">
        <v>6</v>
      </c>
      <c r="D201" s="7">
        <v>9</v>
      </c>
      <c r="E201" s="8">
        <v>350</v>
      </c>
      <c r="F201" s="12" t="s">
        <v>88</v>
      </c>
      <c r="G201" s="9" t="s">
        <v>597</v>
      </c>
      <c r="H201" s="9" t="s">
        <v>633</v>
      </c>
      <c r="I201" s="10">
        <v>920</v>
      </c>
      <c r="J201" s="87" t="s">
        <v>943</v>
      </c>
      <c r="K201" s="88"/>
      <c r="L201" s="11">
        <v>44012</v>
      </c>
      <c r="M201" s="10">
        <v>20</v>
      </c>
      <c r="N201" s="31" t="s">
        <v>221</v>
      </c>
      <c r="O201" s="10" t="s">
        <v>35</v>
      </c>
      <c r="P201" s="46">
        <v>300</v>
      </c>
      <c r="Q201" s="46">
        <v>300</v>
      </c>
      <c r="R201" s="65"/>
      <c r="S201" s="65"/>
    </row>
    <row r="202" spans="2:19" ht="26.15" thickBot="1" x14ac:dyDescent="0.45">
      <c r="B202" s="14">
        <v>125</v>
      </c>
      <c r="C202" s="6">
        <v>6</v>
      </c>
      <c r="D202" s="7">
        <v>10</v>
      </c>
      <c r="E202" s="8">
        <v>370</v>
      </c>
      <c r="F202" s="12" t="s">
        <v>97</v>
      </c>
      <c r="G202" s="9" t="s">
        <v>598</v>
      </c>
      <c r="H202" s="9" t="s">
        <v>634</v>
      </c>
      <c r="I202" s="10">
        <v>920</v>
      </c>
      <c r="J202" s="87" t="s">
        <v>944</v>
      </c>
      <c r="K202" s="88"/>
      <c r="L202" s="11">
        <v>44012</v>
      </c>
      <c r="M202" s="10">
        <v>20</v>
      </c>
      <c r="N202" s="31" t="s">
        <v>222</v>
      </c>
      <c r="O202" s="10" t="s">
        <v>35</v>
      </c>
      <c r="P202" s="46">
        <v>1800.3</v>
      </c>
      <c r="Q202" s="46">
        <v>1800.3</v>
      </c>
      <c r="R202" s="65"/>
      <c r="S202" s="65"/>
    </row>
    <row r="203" spans="2:19" ht="15" thickBot="1" x14ac:dyDescent="0.45">
      <c r="B203" s="14">
        <v>126</v>
      </c>
      <c r="C203" s="6">
        <v>6</v>
      </c>
      <c r="D203" s="7">
        <v>11</v>
      </c>
      <c r="E203" s="8">
        <v>370</v>
      </c>
      <c r="F203" s="12" t="s">
        <v>97</v>
      </c>
      <c r="G203" s="9" t="s">
        <v>599</v>
      </c>
      <c r="H203" s="9" t="s">
        <v>635</v>
      </c>
      <c r="I203" s="10">
        <v>920</v>
      </c>
      <c r="J203" s="87" t="s">
        <v>945</v>
      </c>
      <c r="K203" s="88"/>
      <c r="L203" s="11">
        <v>44012</v>
      </c>
      <c r="M203" s="10">
        <v>20</v>
      </c>
      <c r="N203" s="31" t="s">
        <v>223</v>
      </c>
      <c r="O203" s="10" t="s">
        <v>35</v>
      </c>
      <c r="P203" s="46">
        <v>1191.4000000000001</v>
      </c>
      <c r="Q203" s="46">
        <v>1191.4000000000001</v>
      </c>
      <c r="R203" s="65"/>
      <c r="S203" s="65"/>
    </row>
    <row r="204" spans="2:19" ht="26.15" thickBot="1" x14ac:dyDescent="0.45">
      <c r="B204" s="14">
        <v>127</v>
      </c>
      <c r="C204" s="6">
        <v>6</v>
      </c>
      <c r="D204" s="7">
        <v>12</v>
      </c>
      <c r="E204" s="8">
        <v>378</v>
      </c>
      <c r="F204" s="12" t="s">
        <v>224</v>
      </c>
      <c r="G204" s="9" t="s">
        <v>600</v>
      </c>
      <c r="H204" s="9" t="s">
        <v>636</v>
      </c>
      <c r="I204" s="10">
        <v>920</v>
      </c>
      <c r="J204" s="87" t="s">
        <v>946</v>
      </c>
      <c r="K204" s="88"/>
      <c r="L204" s="11">
        <v>44012</v>
      </c>
      <c r="M204" s="10">
        <v>20</v>
      </c>
      <c r="N204" s="31" t="s">
        <v>225</v>
      </c>
      <c r="O204" s="10" t="s">
        <v>35</v>
      </c>
      <c r="P204" s="46">
        <v>1.5</v>
      </c>
      <c r="Q204" s="46">
        <v>1.5</v>
      </c>
      <c r="R204" s="65"/>
      <c r="S204" s="65"/>
    </row>
    <row r="205" spans="2:19" ht="26.15" thickBot="1" x14ac:dyDescent="0.45">
      <c r="B205" s="14">
        <v>128</v>
      </c>
      <c r="C205" s="6">
        <v>6</v>
      </c>
      <c r="D205" s="7">
        <v>13</v>
      </c>
      <c r="E205" s="8">
        <v>410</v>
      </c>
      <c r="F205" s="12" t="s">
        <v>226</v>
      </c>
      <c r="G205" s="9" t="s">
        <v>601</v>
      </c>
      <c r="H205" s="9" t="s">
        <v>637</v>
      </c>
      <c r="I205" s="10">
        <v>920</v>
      </c>
      <c r="J205" s="87" t="s">
        <v>947</v>
      </c>
      <c r="K205" s="88"/>
      <c r="L205" s="11">
        <v>44012</v>
      </c>
      <c r="M205" s="10">
        <v>20</v>
      </c>
      <c r="N205" s="31" t="s">
        <v>227</v>
      </c>
      <c r="O205" s="10" t="s">
        <v>35</v>
      </c>
      <c r="P205" s="46">
        <v>200</v>
      </c>
      <c r="Q205" s="46">
        <v>200</v>
      </c>
      <c r="R205" s="65"/>
      <c r="S205" s="65"/>
    </row>
    <row r="206" spans="2:19" ht="26.15" thickBot="1" x14ac:dyDescent="0.45">
      <c r="B206" s="14">
        <v>129</v>
      </c>
      <c r="C206" s="6">
        <v>6</v>
      </c>
      <c r="D206" s="7">
        <v>14</v>
      </c>
      <c r="E206" s="8">
        <v>420</v>
      </c>
      <c r="F206" s="12" t="s">
        <v>108</v>
      </c>
      <c r="G206" s="9" t="s">
        <v>602</v>
      </c>
      <c r="H206" s="9" t="s">
        <v>638</v>
      </c>
      <c r="I206" s="10">
        <v>920</v>
      </c>
      <c r="J206" s="87" t="s">
        <v>948</v>
      </c>
      <c r="K206" s="88"/>
      <c r="L206" s="11">
        <v>44012</v>
      </c>
      <c r="M206" s="10">
        <v>20</v>
      </c>
      <c r="N206" s="31" t="s">
        <v>228</v>
      </c>
      <c r="O206" s="10" t="s">
        <v>35</v>
      </c>
      <c r="P206" s="46">
        <v>91</v>
      </c>
      <c r="Q206" s="46">
        <v>91</v>
      </c>
      <c r="R206" s="65"/>
      <c r="S206" s="65"/>
    </row>
    <row r="207" spans="2:19" ht="26.15" thickBot="1" x14ac:dyDescent="0.45">
      <c r="B207" s="14">
        <v>130</v>
      </c>
      <c r="C207" s="6">
        <v>6</v>
      </c>
      <c r="D207" s="7">
        <v>15</v>
      </c>
      <c r="E207" s="8">
        <v>469</v>
      </c>
      <c r="F207" s="12" t="s">
        <v>229</v>
      </c>
      <c r="G207" s="9" t="s">
        <v>603</v>
      </c>
      <c r="H207" s="9" t="s">
        <v>639</v>
      </c>
      <c r="I207" s="10">
        <v>920</v>
      </c>
      <c r="J207" s="87" t="s">
        <v>949</v>
      </c>
      <c r="K207" s="88"/>
      <c r="L207" s="11">
        <v>44012</v>
      </c>
      <c r="M207" s="10">
        <v>20</v>
      </c>
      <c r="N207" s="31" t="s">
        <v>230</v>
      </c>
      <c r="O207" s="10" t="s">
        <v>35</v>
      </c>
      <c r="P207" s="46">
        <v>100</v>
      </c>
      <c r="Q207" s="46">
        <v>100</v>
      </c>
      <c r="R207" s="65"/>
      <c r="S207" s="65"/>
    </row>
    <row r="208" spans="2:19" ht="26.15" thickBot="1" x14ac:dyDescent="0.45">
      <c r="B208" s="14">
        <v>131</v>
      </c>
      <c r="C208" s="6">
        <v>6</v>
      </c>
      <c r="D208" s="7">
        <v>16</v>
      </c>
      <c r="E208" s="8">
        <v>469</v>
      </c>
      <c r="F208" s="12" t="s">
        <v>229</v>
      </c>
      <c r="G208" s="9" t="s">
        <v>604</v>
      </c>
      <c r="H208" s="9" t="s">
        <v>640</v>
      </c>
      <c r="I208" s="10">
        <v>920</v>
      </c>
      <c r="J208" s="87" t="s">
        <v>950</v>
      </c>
      <c r="K208" s="88"/>
      <c r="L208" s="11">
        <v>44012</v>
      </c>
      <c r="M208" s="10">
        <v>20</v>
      </c>
      <c r="N208" s="31" t="s">
        <v>231</v>
      </c>
      <c r="O208" s="10" t="s">
        <v>35</v>
      </c>
      <c r="P208" s="46">
        <v>125.3</v>
      </c>
      <c r="Q208" s="46">
        <v>125.3</v>
      </c>
      <c r="R208" s="65"/>
      <c r="S208" s="72"/>
    </row>
    <row r="209" spans="2:19" ht="39" thickBot="1" x14ac:dyDescent="0.45">
      <c r="B209" s="14">
        <v>132</v>
      </c>
      <c r="C209" s="6">
        <v>6</v>
      </c>
      <c r="D209" s="7">
        <v>17</v>
      </c>
      <c r="E209" s="8">
        <v>495</v>
      </c>
      <c r="F209" s="12" t="s">
        <v>232</v>
      </c>
      <c r="G209" s="9" t="s">
        <v>605</v>
      </c>
      <c r="H209" s="9" t="s">
        <v>641</v>
      </c>
      <c r="I209" s="10">
        <v>920</v>
      </c>
      <c r="J209" s="87" t="s">
        <v>951</v>
      </c>
      <c r="K209" s="88"/>
      <c r="L209" s="11">
        <v>44012</v>
      </c>
      <c r="M209" s="10">
        <v>20</v>
      </c>
      <c r="N209" s="31" t="s">
        <v>233</v>
      </c>
      <c r="O209" s="10" t="s">
        <v>42</v>
      </c>
      <c r="P209" s="46" t="s">
        <v>234</v>
      </c>
      <c r="Q209" s="46">
        <v>250</v>
      </c>
      <c r="R209" s="65"/>
      <c r="S209" s="72"/>
    </row>
    <row r="210" spans="2:19" ht="15" thickBot="1" x14ac:dyDescent="0.45">
      <c r="B210" s="14">
        <v>133</v>
      </c>
      <c r="C210" s="6">
        <v>6</v>
      </c>
      <c r="D210" s="7">
        <v>18</v>
      </c>
      <c r="E210" s="8">
        <v>508</v>
      </c>
      <c r="F210" s="12" t="s">
        <v>235</v>
      </c>
      <c r="G210" s="9" t="s">
        <v>606</v>
      </c>
      <c r="H210" s="9" t="s">
        <v>642</v>
      </c>
      <c r="I210" s="10">
        <v>920</v>
      </c>
      <c r="J210" s="87" t="s">
        <v>952</v>
      </c>
      <c r="K210" s="88"/>
      <c r="L210" s="11">
        <v>44012</v>
      </c>
      <c r="M210" s="10">
        <v>20</v>
      </c>
      <c r="N210" s="31" t="s">
        <v>164</v>
      </c>
      <c r="O210" s="10" t="s">
        <v>35</v>
      </c>
      <c r="P210" s="46">
        <v>200</v>
      </c>
      <c r="Q210" s="46">
        <v>200</v>
      </c>
      <c r="R210" s="65"/>
      <c r="S210" s="72"/>
    </row>
    <row r="211" spans="2:19" ht="26.15" thickBot="1" x14ac:dyDescent="0.45">
      <c r="B211" s="14">
        <v>134</v>
      </c>
      <c r="C211" s="6">
        <v>6</v>
      </c>
      <c r="D211" s="7">
        <v>19</v>
      </c>
      <c r="E211" s="8">
        <v>538</v>
      </c>
      <c r="F211" s="12" t="s">
        <v>120</v>
      </c>
      <c r="G211" s="9" t="s">
        <v>607</v>
      </c>
      <c r="H211" s="9" t="s">
        <v>643</v>
      </c>
      <c r="I211" s="10">
        <v>920</v>
      </c>
      <c r="J211" s="87" t="s">
        <v>953</v>
      </c>
      <c r="K211" s="88"/>
      <c r="L211" s="11">
        <v>44012</v>
      </c>
      <c r="M211" s="10">
        <v>20</v>
      </c>
      <c r="N211" s="31" t="s">
        <v>236</v>
      </c>
      <c r="O211" s="10" t="s">
        <v>35</v>
      </c>
      <c r="P211" s="46">
        <v>50</v>
      </c>
      <c r="Q211" s="46">
        <v>50</v>
      </c>
      <c r="R211" s="65"/>
      <c r="S211" s="72"/>
    </row>
    <row r="212" spans="2:19" ht="51.9" thickBot="1" x14ac:dyDescent="0.45">
      <c r="B212" s="14">
        <v>135</v>
      </c>
      <c r="C212" s="6">
        <v>6</v>
      </c>
      <c r="D212" s="7">
        <v>20</v>
      </c>
      <c r="E212" s="8">
        <v>630</v>
      </c>
      <c r="F212" s="12" t="s">
        <v>144</v>
      </c>
      <c r="G212" s="9" t="s">
        <v>608</v>
      </c>
      <c r="H212" s="9" t="s">
        <v>644</v>
      </c>
      <c r="I212" s="10">
        <v>920</v>
      </c>
      <c r="J212" s="87" t="s">
        <v>954</v>
      </c>
      <c r="K212" s="88"/>
      <c r="L212" s="11">
        <v>44012</v>
      </c>
      <c r="M212" s="10">
        <v>20</v>
      </c>
      <c r="N212" s="31" t="s">
        <v>239</v>
      </c>
      <c r="O212" s="10" t="s">
        <v>237</v>
      </c>
      <c r="P212" s="46" t="s">
        <v>238</v>
      </c>
      <c r="Q212" s="46">
        <v>1200</v>
      </c>
      <c r="R212" s="65"/>
      <c r="S212" s="65"/>
    </row>
    <row r="213" spans="2:19" ht="26.15" thickBot="1" x14ac:dyDescent="0.45">
      <c r="B213" s="14">
        <v>136</v>
      </c>
      <c r="C213" s="6">
        <v>6</v>
      </c>
      <c r="D213" s="7">
        <v>21</v>
      </c>
      <c r="E213" s="8">
        <v>630</v>
      </c>
      <c r="F213" s="12" t="s">
        <v>144</v>
      </c>
      <c r="G213" s="9" t="s">
        <v>609</v>
      </c>
      <c r="H213" s="9" t="s">
        <v>645</v>
      </c>
      <c r="I213" s="10">
        <v>920</v>
      </c>
      <c r="J213" s="87" t="s">
        <v>955</v>
      </c>
      <c r="K213" s="88"/>
      <c r="L213" s="11">
        <v>44012</v>
      </c>
      <c r="M213" s="10">
        <v>20</v>
      </c>
      <c r="N213" s="31" t="s">
        <v>240</v>
      </c>
      <c r="O213" s="10" t="s">
        <v>35</v>
      </c>
      <c r="P213" s="46">
        <v>10000</v>
      </c>
      <c r="Q213" s="46">
        <v>10000</v>
      </c>
      <c r="R213" s="65"/>
      <c r="S213" s="65"/>
    </row>
    <row r="214" spans="2:19" ht="77.599999999999994" thickBot="1" x14ac:dyDescent="0.45">
      <c r="B214" s="14">
        <v>137</v>
      </c>
      <c r="C214" s="6">
        <v>6</v>
      </c>
      <c r="D214" s="7">
        <v>22</v>
      </c>
      <c r="E214" s="8">
        <v>630</v>
      </c>
      <c r="F214" s="12" t="s">
        <v>144</v>
      </c>
      <c r="G214" s="9" t="s">
        <v>610</v>
      </c>
      <c r="H214" s="9" t="s">
        <v>646</v>
      </c>
      <c r="I214" s="10">
        <v>920</v>
      </c>
      <c r="J214" s="87" t="s">
        <v>956</v>
      </c>
      <c r="K214" s="88"/>
      <c r="L214" s="11">
        <v>44012</v>
      </c>
      <c r="M214" s="10">
        <v>20</v>
      </c>
      <c r="N214" s="31" t="s">
        <v>774</v>
      </c>
      <c r="O214" s="10" t="s">
        <v>241</v>
      </c>
      <c r="P214" s="46" t="s">
        <v>242</v>
      </c>
      <c r="Q214" s="46"/>
      <c r="R214" s="65"/>
      <c r="S214" s="68"/>
    </row>
    <row r="215" spans="2:19" ht="39" thickBot="1" x14ac:dyDescent="0.45">
      <c r="B215" s="14">
        <v>138</v>
      </c>
      <c r="C215" s="6">
        <v>6</v>
      </c>
      <c r="D215" s="7">
        <v>23</v>
      </c>
      <c r="E215" s="8">
        <v>647</v>
      </c>
      <c r="F215" s="12" t="s">
        <v>146</v>
      </c>
      <c r="G215" s="9" t="s">
        <v>611</v>
      </c>
      <c r="H215" s="9" t="s">
        <v>647</v>
      </c>
      <c r="I215" s="10">
        <v>920</v>
      </c>
      <c r="J215" s="87" t="s">
        <v>957</v>
      </c>
      <c r="K215" s="88"/>
      <c r="L215" s="11">
        <v>44012</v>
      </c>
      <c r="M215" s="10">
        <v>20</v>
      </c>
      <c r="N215" s="31" t="s">
        <v>243</v>
      </c>
      <c r="O215" s="10" t="s">
        <v>36</v>
      </c>
      <c r="P215" s="46">
        <v>13</v>
      </c>
      <c r="Q215" s="46"/>
      <c r="R215" s="65"/>
      <c r="S215" s="65"/>
    </row>
    <row r="216" spans="2:19" ht="26.15" thickBot="1" x14ac:dyDescent="0.45">
      <c r="B216" s="14">
        <v>139</v>
      </c>
      <c r="C216" s="6">
        <v>6</v>
      </c>
      <c r="D216" s="7">
        <v>24</v>
      </c>
      <c r="E216" s="8">
        <v>665</v>
      </c>
      <c r="F216" s="12" t="s">
        <v>151</v>
      </c>
      <c r="G216" s="9" t="s">
        <v>612</v>
      </c>
      <c r="H216" s="9" t="s">
        <v>648</v>
      </c>
      <c r="I216" s="10">
        <v>920</v>
      </c>
      <c r="J216" s="87" t="s">
        <v>958</v>
      </c>
      <c r="K216" s="88"/>
      <c r="L216" s="11">
        <v>44012</v>
      </c>
      <c r="M216" s="10">
        <v>20</v>
      </c>
      <c r="N216" s="31" t="s">
        <v>244</v>
      </c>
      <c r="O216" s="10" t="s">
        <v>35</v>
      </c>
      <c r="P216" s="46">
        <v>200</v>
      </c>
      <c r="Q216" s="46">
        <v>200</v>
      </c>
      <c r="R216" s="65"/>
      <c r="S216" s="65"/>
    </row>
    <row r="217" spans="2:19" ht="26.15" thickBot="1" x14ac:dyDescent="0.45">
      <c r="B217" s="14">
        <v>140</v>
      </c>
      <c r="C217" s="6">
        <v>6</v>
      </c>
      <c r="D217" s="7">
        <v>25</v>
      </c>
      <c r="E217" s="8">
        <v>665</v>
      </c>
      <c r="F217" s="12" t="s">
        <v>151</v>
      </c>
      <c r="G217" s="9" t="s">
        <v>613</v>
      </c>
      <c r="H217" s="9" t="s">
        <v>649</v>
      </c>
      <c r="I217" s="10">
        <v>920</v>
      </c>
      <c r="J217" s="87" t="s">
        <v>959</v>
      </c>
      <c r="K217" s="88"/>
      <c r="L217" s="11">
        <v>44012</v>
      </c>
      <c r="M217" s="10">
        <v>20</v>
      </c>
      <c r="N217" s="31" t="s">
        <v>245</v>
      </c>
      <c r="O217" s="10" t="s">
        <v>35</v>
      </c>
      <c r="P217" s="46">
        <v>2000</v>
      </c>
      <c r="Q217" s="46">
        <v>2000</v>
      </c>
      <c r="R217" s="65"/>
      <c r="S217" s="65"/>
    </row>
    <row r="218" spans="2:19" ht="39" thickBot="1" x14ac:dyDescent="0.45">
      <c r="B218" s="14">
        <v>141</v>
      </c>
      <c r="C218" s="6">
        <v>6</v>
      </c>
      <c r="D218" s="7">
        <v>26</v>
      </c>
      <c r="E218" s="8">
        <v>665</v>
      </c>
      <c r="F218" s="12" t="s">
        <v>151</v>
      </c>
      <c r="G218" s="9" t="s">
        <v>614</v>
      </c>
      <c r="H218" s="9" t="s">
        <v>761</v>
      </c>
      <c r="I218" s="10">
        <v>920</v>
      </c>
      <c r="J218" s="87" t="s">
        <v>960</v>
      </c>
      <c r="K218" s="88"/>
      <c r="L218" s="11">
        <v>44012</v>
      </c>
      <c r="M218" s="10">
        <v>20</v>
      </c>
      <c r="N218" s="31" t="s">
        <v>246</v>
      </c>
      <c r="O218" s="10" t="s">
        <v>35</v>
      </c>
      <c r="P218" s="46">
        <v>500</v>
      </c>
      <c r="Q218" s="46">
        <v>500</v>
      </c>
      <c r="R218" s="65"/>
      <c r="S218" s="65"/>
    </row>
    <row r="219" spans="2:19" ht="26.15" thickBot="1" x14ac:dyDescent="0.45">
      <c r="B219" s="14">
        <v>142</v>
      </c>
      <c r="C219" s="6">
        <v>6</v>
      </c>
      <c r="D219" s="7">
        <v>27</v>
      </c>
      <c r="E219" s="8">
        <v>665</v>
      </c>
      <c r="F219" s="12" t="s">
        <v>151</v>
      </c>
      <c r="G219" s="9" t="s">
        <v>615</v>
      </c>
      <c r="H219" s="9" t="s">
        <v>762</v>
      </c>
      <c r="I219" s="10">
        <v>920</v>
      </c>
      <c r="J219" s="87" t="s">
        <v>961</v>
      </c>
      <c r="K219" s="88"/>
      <c r="L219" s="11">
        <v>44012</v>
      </c>
      <c r="M219" s="10">
        <v>20</v>
      </c>
      <c r="N219" s="31" t="s">
        <v>247</v>
      </c>
      <c r="O219" s="10" t="s">
        <v>35</v>
      </c>
      <c r="P219" s="46">
        <v>385.8</v>
      </c>
      <c r="Q219" s="46">
        <v>385.8</v>
      </c>
      <c r="R219" s="65"/>
      <c r="S219" s="65"/>
    </row>
    <row r="220" spans="2:19" ht="39" thickBot="1" x14ac:dyDescent="0.45">
      <c r="B220" s="14">
        <v>143</v>
      </c>
      <c r="C220" s="6">
        <v>6</v>
      </c>
      <c r="D220" s="7">
        <v>28</v>
      </c>
      <c r="E220" s="8">
        <v>665</v>
      </c>
      <c r="F220" s="12" t="s">
        <v>151</v>
      </c>
      <c r="G220" s="9" t="s">
        <v>616</v>
      </c>
      <c r="H220" s="9" t="s">
        <v>650</v>
      </c>
      <c r="I220" s="10">
        <v>920</v>
      </c>
      <c r="J220" s="87" t="s">
        <v>962</v>
      </c>
      <c r="K220" s="88"/>
      <c r="L220" s="11">
        <v>44012</v>
      </c>
      <c r="M220" s="10">
        <v>20</v>
      </c>
      <c r="N220" s="31" t="s">
        <v>248</v>
      </c>
      <c r="O220" s="10" t="s">
        <v>35</v>
      </c>
      <c r="P220" s="46">
        <v>600</v>
      </c>
      <c r="Q220" s="46">
        <v>600</v>
      </c>
      <c r="R220" s="65"/>
      <c r="S220" s="65"/>
    </row>
    <row r="221" spans="2:19" ht="39" thickBot="1" x14ac:dyDescent="0.45">
      <c r="B221" s="14">
        <v>144</v>
      </c>
      <c r="C221" s="6">
        <v>6</v>
      </c>
      <c r="D221" s="7">
        <v>29</v>
      </c>
      <c r="E221" s="8">
        <v>665</v>
      </c>
      <c r="F221" s="12" t="s">
        <v>151</v>
      </c>
      <c r="G221" s="9" t="s">
        <v>617</v>
      </c>
      <c r="H221" s="9" t="s">
        <v>651</v>
      </c>
      <c r="I221" s="10">
        <v>920</v>
      </c>
      <c r="J221" s="87" t="s">
        <v>963</v>
      </c>
      <c r="K221" s="88"/>
      <c r="L221" s="11">
        <v>44012</v>
      </c>
      <c r="M221" s="10">
        <v>20</v>
      </c>
      <c r="N221" s="31" t="s">
        <v>249</v>
      </c>
      <c r="O221" s="10" t="s">
        <v>35</v>
      </c>
      <c r="P221" s="46">
        <v>500</v>
      </c>
      <c r="Q221" s="46">
        <v>500</v>
      </c>
      <c r="R221" s="65"/>
      <c r="S221" s="68"/>
    </row>
    <row r="222" spans="2:19" ht="26.15" thickBot="1" x14ac:dyDescent="0.45">
      <c r="B222" s="14">
        <v>145</v>
      </c>
      <c r="C222" s="6">
        <v>6</v>
      </c>
      <c r="D222" s="7">
        <v>30</v>
      </c>
      <c r="E222" s="8">
        <v>667</v>
      </c>
      <c r="F222" s="12" t="s">
        <v>161</v>
      </c>
      <c r="G222" s="9" t="s">
        <v>618</v>
      </c>
      <c r="H222" s="9" t="s">
        <v>652</v>
      </c>
      <c r="I222" s="10">
        <v>920</v>
      </c>
      <c r="J222" s="87" t="s">
        <v>964</v>
      </c>
      <c r="K222" s="88"/>
      <c r="L222" s="11">
        <v>44012</v>
      </c>
      <c r="M222" s="10">
        <v>20</v>
      </c>
      <c r="N222" s="31" t="s">
        <v>250</v>
      </c>
      <c r="O222" s="10" t="s">
        <v>35</v>
      </c>
      <c r="P222" s="48">
        <v>168.5</v>
      </c>
      <c r="Q222" s="46">
        <v>168.5</v>
      </c>
      <c r="R222" s="65"/>
      <c r="S222" s="68"/>
    </row>
    <row r="223" spans="2:19" ht="26.15" thickBot="1" x14ac:dyDescent="0.45">
      <c r="B223" s="14">
        <v>146</v>
      </c>
      <c r="C223" s="6">
        <v>6</v>
      </c>
      <c r="D223" s="7">
        <v>31</v>
      </c>
      <c r="E223" s="8">
        <v>667</v>
      </c>
      <c r="F223" s="12" t="s">
        <v>161</v>
      </c>
      <c r="G223" s="9" t="s">
        <v>619</v>
      </c>
      <c r="H223" s="9" t="s">
        <v>653</v>
      </c>
      <c r="I223" s="10">
        <v>920</v>
      </c>
      <c r="J223" s="87" t="s">
        <v>965</v>
      </c>
      <c r="K223" s="88"/>
      <c r="L223" s="11">
        <v>44012</v>
      </c>
      <c r="M223" s="10">
        <v>20</v>
      </c>
      <c r="N223" s="31" t="s">
        <v>251</v>
      </c>
      <c r="O223" s="10" t="s">
        <v>35</v>
      </c>
      <c r="P223" s="48">
        <v>125</v>
      </c>
      <c r="Q223" s="46">
        <v>125</v>
      </c>
      <c r="R223" s="65"/>
      <c r="S223" s="68"/>
    </row>
    <row r="224" spans="2:19" ht="39" thickBot="1" x14ac:dyDescent="0.45">
      <c r="B224" s="14"/>
      <c r="C224" s="9">
        <v>6</v>
      </c>
      <c r="D224" s="9">
        <v>32</v>
      </c>
      <c r="E224" s="9">
        <v>770</v>
      </c>
      <c r="F224" s="12" t="s">
        <v>169</v>
      </c>
      <c r="G224" s="9" t="s">
        <v>620</v>
      </c>
      <c r="H224" s="9" t="s">
        <v>654</v>
      </c>
      <c r="I224" s="10">
        <v>920</v>
      </c>
      <c r="J224" s="87" t="s">
        <v>966</v>
      </c>
      <c r="K224" s="88"/>
      <c r="L224" s="11">
        <v>44012</v>
      </c>
      <c r="M224" s="10">
        <v>20</v>
      </c>
      <c r="N224" s="31" t="s">
        <v>252</v>
      </c>
      <c r="O224" s="10" t="s">
        <v>36</v>
      </c>
      <c r="P224" s="15">
        <v>2600</v>
      </c>
      <c r="Q224" s="15"/>
      <c r="R224" s="65"/>
      <c r="S224" s="65"/>
    </row>
    <row r="225" spans="2:19" ht="29.15" customHeight="1" thickBot="1" x14ac:dyDescent="0.45">
      <c r="B225" s="14"/>
      <c r="C225" s="9">
        <v>6</v>
      </c>
      <c r="D225" s="9">
        <v>33</v>
      </c>
      <c r="E225" s="9">
        <v>770</v>
      </c>
      <c r="F225" s="12" t="s">
        <v>169</v>
      </c>
      <c r="G225" s="9" t="s">
        <v>621</v>
      </c>
      <c r="H225" s="9" t="s">
        <v>655</v>
      </c>
      <c r="I225" s="10">
        <v>920</v>
      </c>
      <c r="J225" s="87" t="s">
        <v>967</v>
      </c>
      <c r="K225" s="88"/>
      <c r="L225" s="11">
        <v>44012</v>
      </c>
      <c r="M225" s="10">
        <v>20</v>
      </c>
      <c r="N225" s="31" t="s">
        <v>253</v>
      </c>
      <c r="O225" s="10" t="s">
        <v>35</v>
      </c>
      <c r="P225" s="15">
        <v>2000</v>
      </c>
      <c r="Q225" s="15">
        <v>2000</v>
      </c>
      <c r="R225" s="65"/>
      <c r="S225" s="65"/>
    </row>
    <row r="226" spans="2:19" ht="26.15" thickBot="1" x14ac:dyDescent="0.45">
      <c r="B226" s="14"/>
      <c r="C226" s="9">
        <v>6</v>
      </c>
      <c r="D226" s="9">
        <v>34</v>
      </c>
      <c r="E226" s="9">
        <v>950</v>
      </c>
      <c r="F226" s="12" t="s">
        <v>203</v>
      </c>
      <c r="G226" s="9" t="s">
        <v>622</v>
      </c>
      <c r="H226" s="9" t="s">
        <v>656</v>
      </c>
      <c r="I226" s="10">
        <v>920</v>
      </c>
      <c r="J226" s="87" t="s">
        <v>968</v>
      </c>
      <c r="K226" s="88"/>
      <c r="L226" s="11">
        <v>44012</v>
      </c>
      <c r="M226" s="10">
        <v>20</v>
      </c>
      <c r="N226" s="31" t="s">
        <v>254</v>
      </c>
      <c r="O226" s="28" t="s">
        <v>36</v>
      </c>
      <c r="P226" s="29">
        <v>1100</v>
      </c>
      <c r="Q226" s="29"/>
      <c r="R226" s="65"/>
      <c r="S226" s="65"/>
    </row>
    <row r="227" spans="2:19" ht="39" thickBot="1" x14ac:dyDescent="0.45">
      <c r="B227" s="14"/>
      <c r="C227" s="9">
        <v>6</v>
      </c>
      <c r="D227" s="9">
        <v>35</v>
      </c>
      <c r="E227" s="9">
        <v>950</v>
      </c>
      <c r="F227" s="12" t="s">
        <v>203</v>
      </c>
      <c r="G227" s="9" t="s">
        <v>623</v>
      </c>
      <c r="H227" s="9" t="s">
        <v>657</v>
      </c>
      <c r="I227" s="10">
        <v>920</v>
      </c>
      <c r="J227" s="87" t="s">
        <v>969</v>
      </c>
      <c r="K227" s="88"/>
      <c r="L227" s="11">
        <v>44012</v>
      </c>
      <c r="M227" s="10">
        <v>20</v>
      </c>
      <c r="N227" s="31" t="s">
        <v>255</v>
      </c>
      <c r="O227" s="10" t="s">
        <v>36</v>
      </c>
      <c r="P227" s="15">
        <v>2200</v>
      </c>
      <c r="Q227" s="15"/>
      <c r="R227" s="65"/>
      <c r="S227" s="65"/>
    </row>
    <row r="228" spans="2:19" ht="103.3" thickBot="1" x14ac:dyDescent="0.45">
      <c r="B228" s="14"/>
      <c r="C228" s="9">
        <v>6</v>
      </c>
      <c r="D228" s="9">
        <v>36</v>
      </c>
      <c r="E228" s="9">
        <v>924</v>
      </c>
      <c r="F228" s="12" t="s">
        <v>212</v>
      </c>
      <c r="G228" s="9" t="s">
        <v>624</v>
      </c>
      <c r="H228" s="9" t="s">
        <v>658</v>
      </c>
      <c r="I228" s="10">
        <v>920</v>
      </c>
      <c r="J228" s="87" t="s">
        <v>970</v>
      </c>
      <c r="K228" s="88"/>
      <c r="L228" s="11">
        <v>44012</v>
      </c>
      <c r="M228" s="10">
        <v>20</v>
      </c>
      <c r="N228" s="31" t="s">
        <v>256</v>
      </c>
      <c r="O228" s="10"/>
      <c r="P228" s="15"/>
      <c r="Q228" s="15"/>
      <c r="R228" s="65"/>
      <c r="S228" s="65"/>
    </row>
    <row r="229" spans="2:19" ht="15" hidden="1" thickBot="1" x14ac:dyDescent="0.45">
      <c r="B229" s="14"/>
      <c r="C229" s="9"/>
      <c r="D229" s="9"/>
      <c r="E229" s="9"/>
      <c r="F229" s="12"/>
      <c r="G229" s="9"/>
      <c r="H229" s="9"/>
      <c r="I229" s="9"/>
      <c r="J229" s="98"/>
      <c r="K229" s="99"/>
      <c r="L229" s="9"/>
      <c r="M229" s="9"/>
      <c r="N229" s="31"/>
      <c r="O229" s="10"/>
      <c r="P229" s="15"/>
      <c r="Q229" s="15"/>
      <c r="R229" s="65"/>
      <c r="S229" s="65"/>
    </row>
    <row r="230" spans="2:19" ht="15" hidden="1" thickBot="1" x14ac:dyDescent="0.45">
      <c r="B230" s="14"/>
      <c r="C230" s="9"/>
      <c r="D230" s="9"/>
      <c r="E230" s="9"/>
      <c r="F230" s="12"/>
      <c r="G230" s="9"/>
      <c r="H230" s="9"/>
      <c r="I230" s="9"/>
      <c r="J230" s="98"/>
      <c r="K230" s="99"/>
      <c r="L230" s="9"/>
      <c r="M230" s="9"/>
      <c r="N230" s="9"/>
      <c r="O230" s="10"/>
      <c r="P230" s="15"/>
      <c r="Q230" s="15"/>
      <c r="R230" s="65"/>
      <c r="S230" s="65"/>
    </row>
    <row r="231" spans="2:19" ht="15" hidden="1" thickBot="1" x14ac:dyDescent="0.45">
      <c r="B231" s="14"/>
      <c r="C231" s="9"/>
      <c r="D231" s="9"/>
      <c r="E231" s="9"/>
      <c r="F231" s="9"/>
      <c r="G231" s="9"/>
      <c r="H231" s="9"/>
      <c r="I231" s="9"/>
      <c r="J231" s="9"/>
      <c r="K231" s="9"/>
      <c r="L231" s="9"/>
      <c r="M231" s="9"/>
      <c r="N231" s="9"/>
      <c r="O231" s="10"/>
      <c r="P231" s="15"/>
      <c r="Q231" s="15"/>
      <c r="R231" s="65"/>
      <c r="S231" s="65"/>
    </row>
    <row r="232" spans="2:19" ht="15" hidden="1" thickBot="1" x14ac:dyDescent="0.45">
      <c r="B232" s="14"/>
      <c r="C232" s="9"/>
      <c r="D232" s="9"/>
      <c r="E232" s="9"/>
      <c r="F232" s="9"/>
      <c r="G232" s="9"/>
      <c r="H232" s="9"/>
      <c r="I232" s="9"/>
      <c r="J232" s="9"/>
      <c r="K232" s="9"/>
      <c r="L232" s="9"/>
      <c r="M232" s="9"/>
      <c r="N232" s="9"/>
      <c r="O232" s="10"/>
      <c r="P232" s="15"/>
      <c r="Q232" s="15"/>
      <c r="R232" s="65"/>
      <c r="S232" s="65"/>
    </row>
    <row r="233" spans="2:19" ht="15" hidden="1" thickBot="1" x14ac:dyDescent="0.45">
      <c r="B233" s="14"/>
      <c r="C233" s="9"/>
      <c r="D233" s="9"/>
      <c r="E233" s="9"/>
      <c r="F233" s="9"/>
      <c r="G233" s="9"/>
      <c r="H233" s="9"/>
      <c r="I233" s="9"/>
      <c r="J233" s="9"/>
      <c r="K233" s="9"/>
      <c r="L233" s="9"/>
      <c r="M233" s="9"/>
      <c r="N233" s="9"/>
      <c r="O233" s="10"/>
      <c r="P233" s="15"/>
      <c r="Q233" s="15"/>
      <c r="R233" s="65"/>
      <c r="S233" s="65"/>
    </row>
    <row r="234" spans="2:19" ht="15" thickBot="1" x14ac:dyDescent="0.45">
      <c r="B234" s="4"/>
      <c r="C234" s="96" t="s">
        <v>18</v>
      </c>
      <c r="D234" s="96"/>
      <c r="E234" s="96"/>
      <c r="F234" s="96"/>
      <c r="G234" s="96"/>
      <c r="H234" s="96"/>
      <c r="I234" s="96"/>
      <c r="J234" s="96"/>
      <c r="K234" s="96"/>
      <c r="L234" s="96"/>
      <c r="M234" s="96"/>
      <c r="N234" s="97"/>
      <c r="O234" s="22"/>
      <c r="P234" s="23" t="s">
        <v>23</v>
      </c>
      <c r="Q234" s="42">
        <f>SUM(Q193:Q223)</f>
        <v>40869.800000000003</v>
      </c>
      <c r="R234" s="65"/>
      <c r="S234" s="65"/>
    </row>
    <row r="235" spans="2:19" ht="26.15" thickBot="1" x14ac:dyDescent="0.45">
      <c r="B235" s="14">
        <v>147</v>
      </c>
      <c r="C235" s="6">
        <v>7</v>
      </c>
      <c r="D235" s="7">
        <v>1</v>
      </c>
      <c r="E235" s="8">
        <v>218</v>
      </c>
      <c r="F235" s="12" t="s">
        <v>37</v>
      </c>
      <c r="G235" s="10" t="s">
        <v>659</v>
      </c>
      <c r="H235" s="10" t="s">
        <v>690</v>
      </c>
      <c r="I235" s="10">
        <v>92036</v>
      </c>
      <c r="J235" s="87" t="s">
        <v>971</v>
      </c>
      <c r="K235" s="88"/>
      <c r="L235" s="11">
        <v>44742</v>
      </c>
      <c r="M235" s="10" t="s">
        <v>325</v>
      </c>
      <c r="N235" s="31" t="s">
        <v>257</v>
      </c>
      <c r="O235" s="10" t="s">
        <v>36</v>
      </c>
      <c r="P235" s="46">
        <v>500</v>
      </c>
      <c r="Q235" s="46"/>
      <c r="R235" s="65"/>
      <c r="S235" s="65"/>
    </row>
    <row r="236" spans="2:19" ht="41.25" customHeight="1" thickBot="1" x14ac:dyDescent="0.45">
      <c r="B236" s="14">
        <v>148</v>
      </c>
      <c r="C236" s="6">
        <v>7</v>
      </c>
      <c r="D236" s="7">
        <v>2</v>
      </c>
      <c r="E236" s="8">
        <v>218</v>
      </c>
      <c r="F236" s="12" t="s">
        <v>37</v>
      </c>
      <c r="G236" s="10" t="s">
        <v>660</v>
      </c>
      <c r="H236" s="10" t="s">
        <v>691</v>
      </c>
      <c r="I236" s="10">
        <v>92036</v>
      </c>
      <c r="J236" s="87" t="s">
        <v>972</v>
      </c>
      <c r="K236" s="88"/>
      <c r="L236" s="11">
        <v>44742</v>
      </c>
      <c r="M236" s="10" t="s">
        <v>325</v>
      </c>
      <c r="N236" s="31" t="s">
        <v>258</v>
      </c>
      <c r="O236" s="10" t="s">
        <v>36</v>
      </c>
      <c r="P236" s="46">
        <v>112.6</v>
      </c>
      <c r="Q236" s="46"/>
      <c r="R236" s="65"/>
      <c r="S236" s="65"/>
    </row>
    <row r="237" spans="2:19" ht="26.15" thickBot="1" x14ac:dyDescent="0.45">
      <c r="B237" s="14">
        <v>149</v>
      </c>
      <c r="C237" s="6">
        <v>7</v>
      </c>
      <c r="D237" s="7">
        <v>3</v>
      </c>
      <c r="E237" s="8">
        <v>280</v>
      </c>
      <c r="F237" s="12" t="s">
        <v>40</v>
      </c>
      <c r="G237" s="10" t="s">
        <v>661</v>
      </c>
      <c r="H237" s="10" t="s">
        <v>692</v>
      </c>
      <c r="I237" s="10">
        <v>92036</v>
      </c>
      <c r="J237" s="87" t="s">
        <v>973</v>
      </c>
      <c r="K237" s="88"/>
      <c r="L237" s="11">
        <v>44742</v>
      </c>
      <c r="M237" s="10" t="s">
        <v>325</v>
      </c>
      <c r="N237" s="31" t="s">
        <v>259</v>
      </c>
      <c r="O237" s="10" t="s">
        <v>36</v>
      </c>
      <c r="P237" s="46">
        <v>2140</v>
      </c>
      <c r="Q237" s="46"/>
      <c r="R237" s="65"/>
      <c r="S237" s="65"/>
    </row>
    <row r="238" spans="2:19" ht="26.15" thickBot="1" x14ac:dyDescent="0.45">
      <c r="B238" s="14">
        <v>150</v>
      </c>
      <c r="C238" s="6">
        <v>7</v>
      </c>
      <c r="D238" s="7">
        <v>4</v>
      </c>
      <c r="E238" s="19">
        <v>280</v>
      </c>
      <c r="F238" s="12" t="s">
        <v>40</v>
      </c>
      <c r="G238" s="10" t="s">
        <v>662</v>
      </c>
      <c r="H238" s="10" t="s">
        <v>693</v>
      </c>
      <c r="I238" s="10">
        <v>92036</v>
      </c>
      <c r="J238" s="87" t="s">
        <v>974</v>
      </c>
      <c r="K238" s="88"/>
      <c r="L238" s="11">
        <v>44742</v>
      </c>
      <c r="M238" s="10" t="s">
        <v>325</v>
      </c>
      <c r="N238" s="31" t="s">
        <v>260</v>
      </c>
      <c r="O238" s="10" t="s">
        <v>36</v>
      </c>
      <c r="P238" s="46">
        <v>355</v>
      </c>
      <c r="Q238" s="46"/>
      <c r="R238" s="65"/>
      <c r="S238" s="65"/>
    </row>
    <row r="239" spans="2:19" ht="39" thickBot="1" x14ac:dyDescent="0.45">
      <c r="B239" s="14">
        <v>151</v>
      </c>
      <c r="C239" s="6">
        <v>7</v>
      </c>
      <c r="D239" s="7">
        <v>5</v>
      </c>
      <c r="E239" s="19">
        <v>333</v>
      </c>
      <c r="F239" s="12" t="s">
        <v>80</v>
      </c>
      <c r="G239" s="10" t="s">
        <v>663</v>
      </c>
      <c r="H239" s="10" t="s">
        <v>694</v>
      </c>
      <c r="I239" s="10">
        <v>92036</v>
      </c>
      <c r="J239" s="87" t="s">
        <v>975</v>
      </c>
      <c r="K239" s="88"/>
      <c r="L239" s="11">
        <v>44742</v>
      </c>
      <c r="M239" s="10" t="s">
        <v>325</v>
      </c>
      <c r="N239" s="31" t="s">
        <v>261</v>
      </c>
      <c r="O239" s="10" t="s">
        <v>36</v>
      </c>
      <c r="P239" s="46">
        <v>8436.4</v>
      </c>
      <c r="Q239" s="46"/>
      <c r="R239" s="65"/>
      <c r="S239" s="65"/>
    </row>
    <row r="240" spans="2:19" ht="78.45" customHeight="1" thickBot="1" x14ac:dyDescent="0.45">
      <c r="B240" s="14">
        <v>152</v>
      </c>
      <c r="C240" s="6">
        <v>7</v>
      </c>
      <c r="D240" s="7">
        <v>6</v>
      </c>
      <c r="E240" s="19">
        <v>333</v>
      </c>
      <c r="F240" s="12" t="s">
        <v>80</v>
      </c>
      <c r="G240" s="10" t="s">
        <v>758</v>
      </c>
      <c r="H240" s="10" t="s">
        <v>695</v>
      </c>
      <c r="I240" s="10">
        <v>921</v>
      </c>
      <c r="J240" s="87" t="s">
        <v>976</v>
      </c>
      <c r="K240" s="88"/>
      <c r="L240" s="11">
        <v>44377</v>
      </c>
      <c r="M240" s="10">
        <v>21</v>
      </c>
      <c r="N240" s="32" t="s">
        <v>262</v>
      </c>
      <c r="O240" s="28"/>
      <c r="P240" s="47"/>
      <c r="Q240" s="47"/>
      <c r="R240" s="65"/>
      <c r="S240" s="65"/>
    </row>
    <row r="241" spans="2:19" ht="57" customHeight="1" thickBot="1" x14ac:dyDescent="0.45">
      <c r="B241" s="14">
        <v>153</v>
      </c>
      <c r="C241" s="6">
        <v>7</v>
      </c>
      <c r="D241" s="7">
        <v>7</v>
      </c>
      <c r="E241" s="19">
        <v>341</v>
      </c>
      <c r="F241" s="12" t="s">
        <v>81</v>
      </c>
      <c r="G241" s="10" t="s">
        <v>664</v>
      </c>
      <c r="H241" s="10" t="s">
        <v>696</v>
      </c>
      <c r="I241" s="10">
        <v>92036</v>
      </c>
      <c r="J241" s="87" t="s">
        <v>977</v>
      </c>
      <c r="K241" s="88"/>
      <c r="L241" s="11">
        <v>44742</v>
      </c>
      <c r="M241" s="10" t="s">
        <v>325</v>
      </c>
      <c r="N241" s="31" t="s">
        <v>263</v>
      </c>
      <c r="O241" s="10" t="s">
        <v>36</v>
      </c>
      <c r="P241" s="46">
        <v>500</v>
      </c>
      <c r="Q241" s="46"/>
      <c r="R241" s="65"/>
      <c r="S241" s="65"/>
    </row>
    <row r="242" spans="2:19" ht="102" customHeight="1" thickBot="1" x14ac:dyDescent="0.45">
      <c r="B242" s="14">
        <v>154</v>
      </c>
      <c r="C242" s="6">
        <v>7</v>
      </c>
      <c r="D242" s="7">
        <v>8</v>
      </c>
      <c r="E242" s="8">
        <v>341</v>
      </c>
      <c r="F242" s="12" t="s">
        <v>81</v>
      </c>
      <c r="G242" s="10" t="s">
        <v>758</v>
      </c>
      <c r="H242" s="10" t="s">
        <v>697</v>
      </c>
      <c r="I242" s="10">
        <v>921</v>
      </c>
      <c r="J242" s="87" t="s">
        <v>978</v>
      </c>
      <c r="K242" s="88"/>
      <c r="L242" s="11">
        <v>44377</v>
      </c>
      <c r="M242" s="10">
        <v>21</v>
      </c>
      <c r="N242" s="31" t="s">
        <v>264</v>
      </c>
      <c r="O242" s="10"/>
      <c r="P242" s="46"/>
      <c r="Q242" s="46"/>
      <c r="R242" s="65"/>
      <c r="S242" s="65"/>
    </row>
    <row r="243" spans="2:19" ht="85.3" customHeight="1" thickBot="1" x14ac:dyDescent="0.45">
      <c r="B243" s="14">
        <v>155</v>
      </c>
      <c r="C243" s="6">
        <v>7</v>
      </c>
      <c r="D243" s="7">
        <v>9</v>
      </c>
      <c r="E243" s="8">
        <v>350</v>
      </c>
      <c r="F243" s="12" t="s">
        <v>88</v>
      </c>
      <c r="G243" s="10" t="s">
        <v>665</v>
      </c>
      <c r="H243" s="10" t="s">
        <v>698</v>
      </c>
      <c r="I243" s="10">
        <v>92036</v>
      </c>
      <c r="J243" s="87" t="s">
        <v>979</v>
      </c>
      <c r="K243" s="88"/>
      <c r="L243" s="11">
        <v>44742</v>
      </c>
      <c r="M243" s="10" t="s">
        <v>325</v>
      </c>
      <c r="N243" s="31" t="s">
        <v>775</v>
      </c>
      <c r="O243" s="10" t="s">
        <v>36</v>
      </c>
      <c r="P243" s="46">
        <v>1900</v>
      </c>
      <c r="Q243" s="46"/>
      <c r="R243" s="65"/>
      <c r="S243" s="65"/>
    </row>
    <row r="244" spans="2:19" ht="54" customHeight="1" thickBot="1" x14ac:dyDescent="0.45">
      <c r="B244" s="14">
        <v>156</v>
      </c>
      <c r="C244" s="6">
        <v>7</v>
      </c>
      <c r="D244" s="7">
        <v>10</v>
      </c>
      <c r="E244" s="8">
        <v>370</v>
      </c>
      <c r="F244" s="12" t="s">
        <v>97</v>
      </c>
      <c r="G244" s="10" t="s">
        <v>666</v>
      </c>
      <c r="H244" s="10" t="s">
        <v>699</v>
      </c>
      <c r="I244" s="10">
        <v>92036</v>
      </c>
      <c r="J244" s="87" t="s">
        <v>980</v>
      </c>
      <c r="K244" s="88"/>
      <c r="L244" s="11">
        <v>44742</v>
      </c>
      <c r="M244" s="10" t="s">
        <v>325</v>
      </c>
      <c r="N244" s="31" t="s">
        <v>265</v>
      </c>
      <c r="O244" s="10" t="s">
        <v>36</v>
      </c>
      <c r="P244" s="46">
        <v>1000</v>
      </c>
      <c r="Q244" s="46"/>
      <c r="R244" s="65"/>
      <c r="S244" s="65"/>
    </row>
    <row r="245" spans="2:19" ht="91.3" customHeight="1" thickBot="1" x14ac:dyDescent="0.45">
      <c r="B245" s="14">
        <v>157</v>
      </c>
      <c r="C245" s="6">
        <v>7</v>
      </c>
      <c r="D245" s="7">
        <v>11</v>
      </c>
      <c r="E245" s="8">
        <v>370</v>
      </c>
      <c r="F245" s="12" t="s">
        <v>97</v>
      </c>
      <c r="G245" s="10" t="s">
        <v>758</v>
      </c>
      <c r="H245" s="10" t="s">
        <v>700</v>
      </c>
      <c r="I245" s="10">
        <v>921</v>
      </c>
      <c r="J245" s="87" t="s">
        <v>981</v>
      </c>
      <c r="K245" s="88"/>
      <c r="L245" s="11">
        <v>44377</v>
      </c>
      <c r="M245" s="10">
        <v>21</v>
      </c>
      <c r="N245" s="31" t="s">
        <v>266</v>
      </c>
      <c r="O245" s="10"/>
      <c r="P245" s="46"/>
      <c r="Q245" s="46"/>
      <c r="R245" s="65"/>
      <c r="S245" s="65"/>
    </row>
    <row r="246" spans="2:19" ht="129" customHeight="1" thickBot="1" x14ac:dyDescent="0.45">
      <c r="B246" s="14">
        <v>158</v>
      </c>
      <c r="C246" s="6">
        <v>7</v>
      </c>
      <c r="D246" s="7">
        <v>12</v>
      </c>
      <c r="E246" s="8">
        <v>379</v>
      </c>
      <c r="F246" s="12" t="s">
        <v>267</v>
      </c>
      <c r="G246" s="10" t="s">
        <v>667</v>
      </c>
      <c r="H246" s="10" t="s">
        <v>701</v>
      </c>
      <c r="I246" s="10">
        <v>92036</v>
      </c>
      <c r="J246" s="87" t="s">
        <v>982</v>
      </c>
      <c r="K246" s="88"/>
      <c r="L246" s="11">
        <v>44742</v>
      </c>
      <c r="M246" s="10" t="s">
        <v>325</v>
      </c>
      <c r="N246" s="31" t="s">
        <v>776</v>
      </c>
      <c r="O246" s="10" t="s">
        <v>36</v>
      </c>
      <c r="P246" s="46">
        <v>2500</v>
      </c>
      <c r="Q246" s="46"/>
      <c r="R246" s="65"/>
      <c r="S246" s="65"/>
    </row>
    <row r="247" spans="2:19" ht="42" customHeight="1" thickBot="1" x14ac:dyDescent="0.45">
      <c r="B247" s="14">
        <v>159</v>
      </c>
      <c r="C247" s="6">
        <v>7</v>
      </c>
      <c r="D247" s="7">
        <v>13</v>
      </c>
      <c r="E247" s="8">
        <v>418</v>
      </c>
      <c r="F247" s="12" t="s">
        <v>100</v>
      </c>
      <c r="G247" s="10" t="s">
        <v>668</v>
      </c>
      <c r="H247" s="10" t="s">
        <v>702</v>
      </c>
      <c r="I247" s="10">
        <v>92036</v>
      </c>
      <c r="J247" s="87" t="s">
        <v>983</v>
      </c>
      <c r="K247" s="88"/>
      <c r="L247" s="11">
        <v>44742</v>
      </c>
      <c r="M247" s="10" t="s">
        <v>325</v>
      </c>
      <c r="N247" s="31" t="s">
        <v>268</v>
      </c>
      <c r="O247" s="10" t="s">
        <v>36</v>
      </c>
      <c r="P247" s="46">
        <v>582.9</v>
      </c>
      <c r="Q247" s="46"/>
      <c r="R247" s="65"/>
      <c r="S247" s="65"/>
    </row>
    <row r="248" spans="2:19" ht="141.9" thickBot="1" x14ac:dyDescent="0.45">
      <c r="B248" s="14">
        <v>160</v>
      </c>
      <c r="C248" s="6">
        <v>7</v>
      </c>
      <c r="D248" s="7">
        <v>14</v>
      </c>
      <c r="E248" s="8">
        <v>420</v>
      </c>
      <c r="F248" s="12" t="s">
        <v>108</v>
      </c>
      <c r="G248" s="10" t="s">
        <v>669</v>
      </c>
      <c r="H248" s="10" t="s">
        <v>703</v>
      </c>
      <c r="I248" s="10">
        <v>92036</v>
      </c>
      <c r="J248" s="87" t="s">
        <v>984</v>
      </c>
      <c r="K248" s="88"/>
      <c r="L248" s="11">
        <v>44742</v>
      </c>
      <c r="M248" s="10" t="s">
        <v>325</v>
      </c>
      <c r="N248" s="31" t="s">
        <v>777</v>
      </c>
      <c r="O248" s="10" t="s">
        <v>36</v>
      </c>
      <c r="P248" s="46">
        <v>3250</v>
      </c>
      <c r="Q248" s="46"/>
      <c r="R248" s="65"/>
      <c r="S248" s="65"/>
    </row>
    <row r="249" spans="2:19" ht="15" thickBot="1" x14ac:dyDescent="0.45">
      <c r="B249" s="14">
        <v>161</v>
      </c>
      <c r="C249" s="6">
        <v>7</v>
      </c>
      <c r="D249" s="7">
        <v>15</v>
      </c>
      <c r="E249" s="8">
        <v>465</v>
      </c>
      <c r="F249" s="12" t="s">
        <v>269</v>
      </c>
      <c r="G249" s="10" t="s">
        <v>670</v>
      </c>
      <c r="H249" s="10" t="s">
        <v>704</v>
      </c>
      <c r="I249" s="10">
        <v>92036</v>
      </c>
      <c r="J249" s="87" t="s">
        <v>985</v>
      </c>
      <c r="K249" s="88"/>
      <c r="L249" s="11">
        <v>44742</v>
      </c>
      <c r="M249" s="10" t="s">
        <v>325</v>
      </c>
      <c r="N249" s="32" t="s">
        <v>270</v>
      </c>
      <c r="O249" s="28" t="s">
        <v>36</v>
      </c>
      <c r="P249" s="47">
        <v>2500</v>
      </c>
      <c r="Q249" s="47"/>
      <c r="R249" s="65"/>
      <c r="S249" s="65"/>
    </row>
    <row r="250" spans="2:19" ht="51.9" thickBot="1" x14ac:dyDescent="0.45">
      <c r="B250" s="14">
        <v>162</v>
      </c>
      <c r="C250" s="6">
        <v>7</v>
      </c>
      <c r="D250" s="7">
        <v>16</v>
      </c>
      <c r="E250" s="8">
        <v>505</v>
      </c>
      <c r="F250" s="12" t="s">
        <v>112</v>
      </c>
      <c r="G250" s="10" t="s">
        <v>671</v>
      </c>
      <c r="H250" s="10" t="s">
        <v>707</v>
      </c>
      <c r="I250" s="10">
        <v>92036</v>
      </c>
      <c r="J250" s="87" t="s">
        <v>986</v>
      </c>
      <c r="K250" s="88"/>
      <c r="L250" s="11">
        <v>44742</v>
      </c>
      <c r="M250" s="10" t="s">
        <v>325</v>
      </c>
      <c r="N250" s="31" t="s">
        <v>271</v>
      </c>
      <c r="O250" s="10" t="s">
        <v>36</v>
      </c>
      <c r="P250" s="46">
        <v>100</v>
      </c>
      <c r="Q250" s="46"/>
      <c r="R250" s="65"/>
      <c r="S250" s="65"/>
    </row>
    <row r="251" spans="2:19" ht="64.75" thickBot="1" x14ac:dyDescent="0.45">
      <c r="B251" s="14">
        <v>163</v>
      </c>
      <c r="C251" s="6">
        <v>7</v>
      </c>
      <c r="D251" s="7">
        <v>17</v>
      </c>
      <c r="E251" s="8">
        <v>505</v>
      </c>
      <c r="F251" s="12" t="s">
        <v>112</v>
      </c>
      <c r="G251" s="10" t="s">
        <v>758</v>
      </c>
      <c r="H251" s="10" t="s">
        <v>706</v>
      </c>
      <c r="I251" s="10">
        <v>921</v>
      </c>
      <c r="J251" s="87" t="s">
        <v>987</v>
      </c>
      <c r="K251" s="88"/>
      <c r="L251" s="11">
        <v>44377</v>
      </c>
      <c r="M251" s="10">
        <v>21</v>
      </c>
      <c r="N251" s="31" t="s">
        <v>272</v>
      </c>
      <c r="O251" s="10"/>
      <c r="P251" s="46"/>
      <c r="Q251" s="46"/>
      <c r="R251" s="65"/>
      <c r="S251" s="65"/>
    </row>
    <row r="252" spans="2:19" ht="45.45" customHeight="1" thickBot="1" x14ac:dyDescent="0.45">
      <c r="B252" s="14">
        <v>164</v>
      </c>
      <c r="C252" s="6">
        <v>7</v>
      </c>
      <c r="D252" s="7">
        <v>18</v>
      </c>
      <c r="E252" s="8">
        <v>539</v>
      </c>
      <c r="F252" s="12" t="s">
        <v>273</v>
      </c>
      <c r="G252" s="10" t="s">
        <v>672</v>
      </c>
      <c r="H252" s="10" t="s">
        <v>705</v>
      </c>
      <c r="I252" s="10">
        <v>92036</v>
      </c>
      <c r="J252" s="87" t="s">
        <v>988</v>
      </c>
      <c r="K252" s="88"/>
      <c r="L252" s="11">
        <v>44742</v>
      </c>
      <c r="M252" s="10" t="s">
        <v>325</v>
      </c>
      <c r="N252" s="31" t="s">
        <v>274</v>
      </c>
      <c r="O252" s="10" t="s">
        <v>36</v>
      </c>
      <c r="P252" s="46">
        <v>1450</v>
      </c>
      <c r="Q252" s="46"/>
      <c r="R252" s="65"/>
      <c r="S252" s="65"/>
    </row>
    <row r="253" spans="2:19" ht="81" customHeight="1" thickBot="1" x14ac:dyDescent="0.45">
      <c r="B253" s="14">
        <v>165</v>
      </c>
      <c r="C253" s="6">
        <v>7</v>
      </c>
      <c r="D253" s="7">
        <v>19</v>
      </c>
      <c r="E253" s="8">
        <v>539</v>
      </c>
      <c r="F253" s="12" t="s">
        <v>273</v>
      </c>
      <c r="G253" s="10" t="s">
        <v>758</v>
      </c>
      <c r="H253" s="10" t="s">
        <v>708</v>
      </c>
      <c r="I253" s="10">
        <v>921</v>
      </c>
      <c r="J253" s="87" t="s">
        <v>989</v>
      </c>
      <c r="K253" s="88"/>
      <c r="L253" s="11">
        <v>44377</v>
      </c>
      <c r="M253" s="10">
        <v>21</v>
      </c>
      <c r="N253" s="32" t="s">
        <v>275</v>
      </c>
      <c r="O253" s="28"/>
      <c r="P253" s="47"/>
      <c r="Q253" s="47"/>
      <c r="R253" s="65"/>
      <c r="S253" s="65"/>
    </row>
    <row r="254" spans="2:19" ht="47.15" customHeight="1" thickBot="1" x14ac:dyDescent="0.45">
      <c r="B254" s="14">
        <v>166</v>
      </c>
      <c r="C254" s="6">
        <v>7</v>
      </c>
      <c r="D254" s="7">
        <v>20</v>
      </c>
      <c r="E254" s="8">
        <v>539</v>
      </c>
      <c r="F254" s="12" t="s">
        <v>273</v>
      </c>
      <c r="G254" s="10" t="s">
        <v>673</v>
      </c>
      <c r="H254" s="10" t="s">
        <v>709</v>
      </c>
      <c r="I254" s="10">
        <v>92036</v>
      </c>
      <c r="J254" s="87" t="s">
        <v>990</v>
      </c>
      <c r="K254" s="88"/>
      <c r="L254" s="11">
        <v>44742</v>
      </c>
      <c r="M254" s="10" t="s">
        <v>325</v>
      </c>
      <c r="N254" s="31" t="s">
        <v>276</v>
      </c>
      <c r="O254" s="10" t="s">
        <v>36</v>
      </c>
      <c r="P254" s="46">
        <v>1850</v>
      </c>
      <c r="Q254" s="46"/>
      <c r="R254" s="65"/>
      <c r="S254" s="65"/>
    </row>
    <row r="255" spans="2:19" ht="39" thickBot="1" x14ac:dyDescent="0.45">
      <c r="B255" s="14">
        <v>167</v>
      </c>
      <c r="C255" s="6">
        <v>7</v>
      </c>
      <c r="D255" s="7">
        <v>21</v>
      </c>
      <c r="E255" s="8">
        <v>624</v>
      </c>
      <c r="F255" s="12" t="s">
        <v>141</v>
      </c>
      <c r="G255" s="10" t="s">
        <v>674</v>
      </c>
      <c r="H255" s="10" t="s">
        <v>710</v>
      </c>
      <c r="I255" s="10">
        <v>92036</v>
      </c>
      <c r="J255" s="87" t="s">
        <v>991</v>
      </c>
      <c r="K255" s="88"/>
      <c r="L255" s="11">
        <v>44742</v>
      </c>
      <c r="M255" s="10" t="s">
        <v>325</v>
      </c>
      <c r="N255" s="13" t="s">
        <v>277</v>
      </c>
      <c r="O255" s="10" t="s">
        <v>36</v>
      </c>
      <c r="P255" s="49">
        <v>280.3</v>
      </c>
      <c r="Q255" s="50"/>
      <c r="R255" s="65"/>
      <c r="S255" s="65"/>
    </row>
    <row r="256" spans="2:19" ht="26.15" thickBot="1" x14ac:dyDescent="0.45">
      <c r="B256" s="14">
        <v>168</v>
      </c>
      <c r="C256" s="6">
        <v>7</v>
      </c>
      <c r="D256" s="7">
        <v>22</v>
      </c>
      <c r="E256" s="8">
        <v>630</v>
      </c>
      <c r="F256" s="12" t="s">
        <v>144</v>
      </c>
      <c r="G256" s="10" t="s">
        <v>675</v>
      </c>
      <c r="H256" s="10" t="s">
        <v>711</v>
      </c>
      <c r="I256" s="10">
        <v>92036</v>
      </c>
      <c r="J256" s="87" t="s">
        <v>992</v>
      </c>
      <c r="K256" s="88"/>
      <c r="L256" s="11">
        <v>44742</v>
      </c>
      <c r="M256" s="10" t="s">
        <v>325</v>
      </c>
      <c r="N256" s="31" t="s">
        <v>280</v>
      </c>
      <c r="O256" s="10" t="s">
        <v>278</v>
      </c>
      <c r="P256" s="49" t="s">
        <v>279</v>
      </c>
      <c r="Q256" s="46"/>
      <c r="R256" s="65"/>
      <c r="S256" s="65"/>
    </row>
    <row r="257" spans="2:19" ht="26.15" thickBot="1" x14ac:dyDescent="0.45">
      <c r="B257" s="14">
        <v>169</v>
      </c>
      <c r="C257" s="6">
        <v>7</v>
      </c>
      <c r="D257" s="7">
        <v>23</v>
      </c>
      <c r="E257" s="8">
        <v>630</v>
      </c>
      <c r="F257" s="12" t="s">
        <v>144</v>
      </c>
      <c r="G257" s="10" t="s">
        <v>676</v>
      </c>
      <c r="H257" s="10" t="s">
        <v>712</v>
      </c>
      <c r="I257" s="10">
        <v>92036</v>
      </c>
      <c r="J257" s="87" t="s">
        <v>993</v>
      </c>
      <c r="K257" s="88"/>
      <c r="L257" s="11">
        <v>44742</v>
      </c>
      <c r="M257" s="10" t="s">
        <v>325</v>
      </c>
      <c r="N257" s="31" t="s">
        <v>281</v>
      </c>
      <c r="O257" s="10" t="s">
        <v>278</v>
      </c>
      <c r="P257" s="49" t="s">
        <v>282</v>
      </c>
      <c r="Q257" s="46"/>
      <c r="R257" s="65"/>
      <c r="S257" s="65"/>
    </row>
    <row r="258" spans="2:19" ht="77.599999999999994" thickBot="1" x14ac:dyDescent="0.45">
      <c r="B258" s="14">
        <v>170</v>
      </c>
      <c r="C258" s="6">
        <v>7</v>
      </c>
      <c r="D258" s="7">
        <v>24</v>
      </c>
      <c r="E258" s="8">
        <v>630</v>
      </c>
      <c r="F258" s="12" t="s">
        <v>144</v>
      </c>
      <c r="G258" s="10" t="s">
        <v>758</v>
      </c>
      <c r="H258" s="10" t="s">
        <v>713</v>
      </c>
      <c r="I258" s="10">
        <v>921</v>
      </c>
      <c r="J258" s="87" t="s">
        <v>994</v>
      </c>
      <c r="K258" s="88"/>
      <c r="L258" s="11">
        <v>44377</v>
      </c>
      <c r="M258" s="10">
        <v>21</v>
      </c>
      <c r="N258" s="31" t="s">
        <v>283</v>
      </c>
      <c r="O258" s="10"/>
      <c r="P258" s="49"/>
      <c r="Q258" s="46"/>
      <c r="R258" s="65"/>
      <c r="S258" s="65"/>
    </row>
    <row r="259" spans="2:19" ht="103.3" thickBot="1" x14ac:dyDescent="0.45">
      <c r="B259" s="14">
        <v>171</v>
      </c>
      <c r="C259" s="6">
        <v>7</v>
      </c>
      <c r="D259" s="7">
        <v>25</v>
      </c>
      <c r="E259" s="73">
        <v>630</v>
      </c>
      <c r="F259" s="12" t="s">
        <v>144</v>
      </c>
      <c r="G259" s="10" t="s">
        <v>758</v>
      </c>
      <c r="H259" s="10" t="s">
        <v>714</v>
      </c>
      <c r="I259" s="10">
        <v>921</v>
      </c>
      <c r="J259" s="87" t="s">
        <v>995</v>
      </c>
      <c r="K259" s="88"/>
      <c r="L259" s="11">
        <v>44377</v>
      </c>
      <c r="M259" s="10">
        <v>21</v>
      </c>
      <c r="N259" s="31" t="s">
        <v>284</v>
      </c>
      <c r="O259" s="10"/>
      <c r="P259" s="49"/>
      <c r="Q259" s="46"/>
      <c r="R259" s="65"/>
      <c r="S259" s="65"/>
    </row>
    <row r="260" spans="2:19" ht="90.45" thickBot="1" x14ac:dyDescent="0.45">
      <c r="B260" s="14">
        <v>172</v>
      </c>
      <c r="C260" s="6">
        <v>7</v>
      </c>
      <c r="D260" s="7">
        <v>26</v>
      </c>
      <c r="E260" s="73">
        <v>630</v>
      </c>
      <c r="F260" s="12" t="s">
        <v>144</v>
      </c>
      <c r="G260" s="10" t="s">
        <v>758</v>
      </c>
      <c r="H260" s="10" t="s">
        <v>715</v>
      </c>
      <c r="I260" s="10">
        <v>921</v>
      </c>
      <c r="J260" s="87" t="s">
        <v>996</v>
      </c>
      <c r="K260" s="88"/>
      <c r="L260" s="11">
        <v>44377</v>
      </c>
      <c r="M260" s="10">
        <v>21</v>
      </c>
      <c r="N260" s="31" t="s">
        <v>285</v>
      </c>
      <c r="O260" s="10"/>
      <c r="P260" s="48"/>
      <c r="Q260" s="46"/>
      <c r="R260" s="65"/>
      <c r="S260" s="65"/>
    </row>
    <row r="261" spans="2:19" ht="26.15" thickBot="1" x14ac:dyDescent="0.45">
      <c r="B261" s="14">
        <v>173</v>
      </c>
      <c r="C261" s="6">
        <v>7</v>
      </c>
      <c r="D261" s="7">
        <v>27</v>
      </c>
      <c r="E261" s="8">
        <v>665</v>
      </c>
      <c r="F261" s="12" t="s">
        <v>151</v>
      </c>
      <c r="G261" s="10" t="s">
        <v>677</v>
      </c>
      <c r="H261" s="10" t="s">
        <v>716</v>
      </c>
      <c r="I261" s="10">
        <v>92036</v>
      </c>
      <c r="J261" s="87" t="s">
        <v>997</v>
      </c>
      <c r="K261" s="88"/>
      <c r="L261" s="11">
        <v>44742</v>
      </c>
      <c r="M261" s="10" t="s">
        <v>325</v>
      </c>
      <c r="N261" s="31" t="s">
        <v>286</v>
      </c>
      <c r="O261" s="10" t="s">
        <v>36</v>
      </c>
      <c r="P261" s="49">
        <v>900</v>
      </c>
      <c r="Q261" s="46"/>
      <c r="R261" s="65"/>
      <c r="S261" s="65"/>
    </row>
    <row r="262" spans="2:19" ht="27.75" customHeight="1" thickBot="1" x14ac:dyDescent="0.45">
      <c r="B262" s="14">
        <v>174</v>
      </c>
      <c r="C262" s="6">
        <v>7</v>
      </c>
      <c r="D262" s="7">
        <v>28</v>
      </c>
      <c r="E262" s="73">
        <v>665</v>
      </c>
      <c r="F262" s="12" t="s">
        <v>151</v>
      </c>
      <c r="G262" s="10" t="s">
        <v>678</v>
      </c>
      <c r="H262" s="10" t="s">
        <v>717</v>
      </c>
      <c r="I262" s="10">
        <v>92036</v>
      </c>
      <c r="J262" s="87" t="s">
        <v>998</v>
      </c>
      <c r="K262" s="88"/>
      <c r="L262" s="11">
        <v>44742</v>
      </c>
      <c r="M262" s="10" t="s">
        <v>325</v>
      </c>
      <c r="N262" s="31" t="s">
        <v>287</v>
      </c>
      <c r="O262" s="10" t="s">
        <v>36</v>
      </c>
      <c r="P262" s="48">
        <v>3500</v>
      </c>
      <c r="Q262" s="46"/>
      <c r="R262" s="65"/>
      <c r="S262" s="65"/>
    </row>
    <row r="263" spans="2:19" ht="64.75" thickBot="1" x14ac:dyDescent="0.45">
      <c r="B263" s="14">
        <v>175</v>
      </c>
      <c r="C263" s="6">
        <v>7</v>
      </c>
      <c r="D263" s="7">
        <v>29</v>
      </c>
      <c r="E263" s="73">
        <v>665</v>
      </c>
      <c r="F263" s="12" t="s">
        <v>151</v>
      </c>
      <c r="G263" s="10" t="s">
        <v>758</v>
      </c>
      <c r="H263" s="10" t="s">
        <v>718</v>
      </c>
      <c r="I263" s="10">
        <v>921</v>
      </c>
      <c r="J263" s="87" t="s">
        <v>999</v>
      </c>
      <c r="K263" s="88"/>
      <c r="L263" s="11">
        <v>44377</v>
      </c>
      <c r="M263" s="10">
        <v>21</v>
      </c>
      <c r="N263" s="31" t="s">
        <v>288</v>
      </c>
      <c r="O263" s="10"/>
      <c r="P263" s="46"/>
      <c r="Q263" s="46"/>
      <c r="R263" s="65"/>
      <c r="S263" s="65"/>
    </row>
    <row r="264" spans="2:19" ht="90.75" customHeight="1" thickBot="1" x14ac:dyDescent="0.45">
      <c r="B264" s="14">
        <v>176</v>
      </c>
      <c r="C264" s="6">
        <v>7</v>
      </c>
      <c r="D264" s="7">
        <v>30</v>
      </c>
      <c r="E264" s="73">
        <v>665</v>
      </c>
      <c r="F264" s="12" t="s">
        <v>151</v>
      </c>
      <c r="G264" s="10" t="s">
        <v>758</v>
      </c>
      <c r="H264" s="10" t="s">
        <v>719</v>
      </c>
      <c r="I264" s="10">
        <v>921</v>
      </c>
      <c r="J264" s="87" t="s">
        <v>1000</v>
      </c>
      <c r="K264" s="88"/>
      <c r="L264" s="11">
        <v>44377</v>
      </c>
      <c r="M264" s="10">
        <v>21</v>
      </c>
      <c r="N264" s="31" t="s">
        <v>289</v>
      </c>
      <c r="O264" s="10"/>
      <c r="P264" s="46"/>
      <c r="Q264" s="46"/>
      <c r="R264" s="65"/>
      <c r="S264" s="65"/>
    </row>
    <row r="265" spans="2:19" ht="81.900000000000006" customHeight="1" thickBot="1" x14ac:dyDescent="0.45">
      <c r="B265" s="14">
        <v>177</v>
      </c>
      <c r="C265" s="6">
        <v>7</v>
      </c>
      <c r="D265" s="7">
        <v>31</v>
      </c>
      <c r="E265" s="73">
        <v>665</v>
      </c>
      <c r="F265" s="12" t="s">
        <v>151</v>
      </c>
      <c r="G265" s="10" t="s">
        <v>758</v>
      </c>
      <c r="H265" s="10" t="s">
        <v>720</v>
      </c>
      <c r="I265" s="10">
        <v>921</v>
      </c>
      <c r="J265" s="87" t="s">
        <v>1001</v>
      </c>
      <c r="K265" s="88"/>
      <c r="L265" s="11">
        <v>44377</v>
      </c>
      <c r="M265" s="10">
        <v>21</v>
      </c>
      <c r="N265" s="31" t="s">
        <v>290</v>
      </c>
      <c r="O265" s="10"/>
      <c r="P265" s="46"/>
      <c r="Q265" s="46"/>
      <c r="R265" s="65"/>
      <c r="S265" s="65"/>
    </row>
    <row r="266" spans="2:19" ht="92.6" customHeight="1" thickBot="1" x14ac:dyDescent="0.45">
      <c r="B266" s="14">
        <v>178</v>
      </c>
      <c r="C266" s="6">
        <v>7</v>
      </c>
      <c r="D266" s="7">
        <v>32</v>
      </c>
      <c r="E266" s="73">
        <v>665</v>
      </c>
      <c r="F266" s="12" t="s">
        <v>151</v>
      </c>
      <c r="G266" s="10" t="s">
        <v>758</v>
      </c>
      <c r="H266" s="10" t="s">
        <v>721</v>
      </c>
      <c r="I266" s="10">
        <v>921</v>
      </c>
      <c r="J266" s="87" t="s">
        <v>1002</v>
      </c>
      <c r="K266" s="88"/>
      <c r="L266" s="11">
        <v>44377</v>
      </c>
      <c r="M266" s="10">
        <v>21</v>
      </c>
      <c r="N266" s="31" t="s">
        <v>291</v>
      </c>
      <c r="O266" s="10"/>
      <c r="P266" s="46"/>
      <c r="Q266" s="46"/>
      <c r="R266" s="65"/>
      <c r="S266" s="65"/>
    </row>
    <row r="267" spans="2:19" ht="104.6" customHeight="1" thickBot="1" x14ac:dyDescent="0.45">
      <c r="B267" s="14"/>
      <c r="C267" s="9">
        <v>7</v>
      </c>
      <c r="D267" s="9">
        <v>33</v>
      </c>
      <c r="E267" s="73">
        <v>665</v>
      </c>
      <c r="F267" s="12" t="s">
        <v>151</v>
      </c>
      <c r="G267" s="10" t="s">
        <v>758</v>
      </c>
      <c r="H267" s="10" t="s">
        <v>722</v>
      </c>
      <c r="I267" s="10">
        <v>921</v>
      </c>
      <c r="J267" s="87" t="s">
        <v>1003</v>
      </c>
      <c r="K267" s="88"/>
      <c r="L267" s="11">
        <v>44377</v>
      </c>
      <c r="M267" s="10">
        <v>21</v>
      </c>
      <c r="N267" s="31" t="s">
        <v>292</v>
      </c>
      <c r="O267" s="62"/>
      <c r="P267" s="63"/>
      <c r="Q267" s="15"/>
    </row>
    <row r="268" spans="2:19" ht="82.3" customHeight="1" thickBot="1" x14ac:dyDescent="0.45">
      <c r="B268" s="14"/>
      <c r="C268" s="9">
        <v>7</v>
      </c>
      <c r="D268" s="9">
        <v>34</v>
      </c>
      <c r="E268" s="9">
        <v>665</v>
      </c>
      <c r="F268" s="12" t="s">
        <v>151</v>
      </c>
      <c r="G268" s="10" t="s">
        <v>758</v>
      </c>
      <c r="H268" s="10" t="s">
        <v>723</v>
      </c>
      <c r="I268" s="10">
        <v>921</v>
      </c>
      <c r="J268" s="87" t="s">
        <v>1004</v>
      </c>
      <c r="K268" s="88"/>
      <c r="L268" s="11">
        <v>44377</v>
      </c>
      <c r="M268" s="10">
        <v>21</v>
      </c>
      <c r="N268" s="31" t="s">
        <v>293</v>
      </c>
      <c r="O268" s="10"/>
      <c r="P268" s="15"/>
      <c r="Q268" s="15"/>
    </row>
    <row r="269" spans="2:19" ht="26.15" thickBot="1" x14ac:dyDescent="0.45">
      <c r="B269" s="14"/>
      <c r="C269" s="9">
        <v>7</v>
      </c>
      <c r="D269" s="9">
        <v>35</v>
      </c>
      <c r="E269" s="9">
        <v>667</v>
      </c>
      <c r="F269" s="12" t="s">
        <v>161</v>
      </c>
      <c r="G269" s="10" t="s">
        <v>679</v>
      </c>
      <c r="H269" s="10" t="s">
        <v>724</v>
      </c>
      <c r="I269" s="10">
        <v>92036</v>
      </c>
      <c r="J269" s="87" t="s">
        <v>1005</v>
      </c>
      <c r="K269" s="88"/>
      <c r="L269" s="11">
        <v>44742</v>
      </c>
      <c r="M269" s="10" t="s">
        <v>325</v>
      </c>
      <c r="N269" s="31" t="s">
        <v>294</v>
      </c>
      <c r="O269" s="10" t="s">
        <v>36</v>
      </c>
      <c r="P269" s="49">
        <v>1581</v>
      </c>
      <c r="Q269" s="15"/>
    </row>
    <row r="270" spans="2:19" ht="90.45" thickBot="1" x14ac:dyDescent="0.45">
      <c r="B270" s="14"/>
      <c r="C270" s="9">
        <v>7</v>
      </c>
      <c r="D270" s="9">
        <v>36</v>
      </c>
      <c r="E270" s="9">
        <v>690</v>
      </c>
      <c r="F270" s="12" t="s">
        <v>167</v>
      </c>
      <c r="G270" s="10" t="s">
        <v>680</v>
      </c>
      <c r="H270" s="10" t="s">
        <v>725</v>
      </c>
      <c r="I270" s="10">
        <v>92036</v>
      </c>
      <c r="J270" s="87" t="s">
        <v>1006</v>
      </c>
      <c r="K270" s="88"/>
      <c r="L270" s="11">
        <v>44742</v>
      </c>
      <c r="M270" s="10" t="s">
        <v>325</v>
      </c>
      <c r="N270" s="31" t="s">
        <v>295</v>
      </c>
      <c r="O270" s="10"/>
      <c r="P270" s="49"/>
      <c r="Q270" s="15"/>
    </row>
    <row r="271" spans="2:19" ht="51.9" thickBot="1" x14ac:dyDescent="0.45">
      <c r="B271" s="14"/>
      <c r="C271" s="9">
        <v>7</v>
      </c>
      <c r="D271" s="9">
        <v>37</v>
      </c>
      <c r="E271" s="9">
        <v>690</v>
      </c>
      <c r="F271" s="12" t="s">
        <v>167</v>
      </c>
      <c r="G271" s="10" t="s">
        <v>681</v>
      </c>
      <c r="H271" s="10" t="s">
        <v>726</v>
      </c>
      <c r="I271" s="10">
        <v>92036</v>
      </c>
      <c r="J271" s="87" t="s">
        <v>1007</v>
      </c>
      <c r="K271" s="88"/>
      <c r="L271" s="11">
        <v>44742</v>
      </c>
      <c r="M271" s="10" t="s">
        <v>325</v>
      </c>
      <c r="N271" s="31" t="s">
        <v>789</v>
      </c>
      <c r="O271" s="10" t="s">
        <v>36</v>
      </c>
      <c r="P271" s="49">
        <v>7000</v>
      </c>
      <c r="Q271" s="15"/>
    </row>
    <row r="272" spans="2:19" ht="84.9" customHeight="1" thickBot="1" x14ac:dyDescent="0.45">
      <c r="B272" s="14"/>
      <c r="C272" s="9">
        <v>7</v>
      </c>
      <c r="D272" s="9">
        <v>38</v>
      </c>
      <c r="E272" s="9">
        <v>690</v>
      </c>
      <c r="F272" s="12" t="s">
        <v>167</v>
      </c>
      <c r="G272" s="10" t="s">
        <v>758</v>
      </c>
      <c r="H272" s="10" t="s">
        <v>727</v>
      </c>
      <c r="I272" s="10">
        <v>921</v>
      </c>
      <c r="J272" s="87" t="s">
        <v>1008</v>
      </c>
      <c r="K272" s="88"/>
      <c r="L272" s="11">
        <v>44377</v>
      </c>
      <c r="M272" s="10">
        <v>21</v>
      </c>
      <c r="N272" s="31" t="s">
        <v>296</v>
      </c>
      <c r="O272" s="28"/>
      <c r="P272" s="49"/>
      <c r="Q272" s="29"/>
    </row>
    <row r="273" spans="2:19" ht="32.6" customHeight="1" thickBot="1" x14ac:dyDescent="0.45">
      <c r="B273" s="14"/>
      <c r="C273" s="9">
        <v>7</v>
      </c>
      <c r="D273" s="9">
        <v>39</v>
      </c>
      <c r="E273" s="9">
        <v>770</v>
      </c>
      <c r="F273" s="12" t="s">
        <v>169</v>
      </c>
      <c r="G273" s="10" t="s">
        <v>682</v>
      </c>
      <c r="H273" s="10" t="s">
        <v>728</v>
      </c>
      <c r="I273" s="10">
        <v>92036</v>
      </c>
      <c r="J273" s="87" t="s">
        <v>1009</v>
      </c>
      <c r="K273" s="88"/>
      <c r="L273" s="11">
        <v>44742</v>
      </c>
      <c r="M273" s="10" t="s">
        <v>325</v>
      </c>
      <c r="N273" s="31" t="s">
        <v>297</v>
      </c>
      <c r="O273" s="10" t="s">
        <v>298</v>
      </c>
      <c r="P273" s="49">
        <v>750</v>
      </c>
      <c r="Q273" s="15"/>
    </row>
    <row r="274" spans="2:19" ht="77.599999999999994" thickBot="1" x14ac:dyDescent="0.45">
      <c r="B274" s="14"/>
      <c r="C274" s="9">
        <v>7</v>
      </c>
      <c r="D274" s="9">
        <v>40</v>
      </c>
      <c r="E274" s="9">
        <v>770</v>
      </c>
      <c r="F274" s="12" t="s">
        <v>169</v>
      </c>
      <c r="G274" s="10" t="s">
        <v>758</v>
      </c>
      <c r="H274" s="10" t="s">
        <v>729</v>
      </c>
      <c r="I274" s="10">
        <v>921</v>
      </c>
      <c r="J274" s="87" t="s">
        <v>1010</v>
      </c>
      <c r="K274" s="88"/>
      <c r="L274" s="11">
        <v>44377</v>
      </c>
      <c r="M274" s="10">
        <v>21</v>
      </c>
      <c r="N274" s="31" t="s">
        <v>299</v>
      </c>
      <c r="O274" s="10"/>
      <c r="P274" s="49"/>
      <c r="Q274" s="15"/>
    </row>
    <row r="275" spans="2:19" ht="26.15" thickBot="1" x14ac:dyDescent="0.45">
      <c r="B275" s="14"/>
      <c r="C275" s="9">
        <v>7</v>
      </c>
      <c r="D275" s="9">
        <v>41</v>
      </c>
      <c r="E275" s="9">
        <v>790</v>
      </c>
      <c r="F275" s="12" t="s">
        <v>176</v>
      </c>
      <c r="G275" s="10" t="s">
        <v>683</v>
      </c>
      <c r="H275" s="10" t="s">
        <v>730</v>
      </c>
      <c r="I275" s="10">
        <v>92036</v>
      </c>
      <c r="J275" s="87" t="s">
        <v>1011</v>
      </c>
      <c r="K275" s="88"/>
      <c r="L275" s="11">
        <v>44742</v>
      </c>
      <c r="M275" s="10" t="s">
        <v>325</v>
      </c>
      <c r="N275" s="31" t="s">
        <v>300</v>
      </c>
      <c r="O275" s="10" t="s">
        <v>36</v>
      </c>
      <c r="P275" s="49">
        <v>3000</v>
      </c>
      <c r="Q275" s="15"/>
    </row>
    <row r="276" spans="2:19" ht="64.75" thickBot="1" x14ac:dyDescent="0.45">
      <c r="B276" s="14"/>
      <c r="C276" s="9">
        <v>7</v>
      </c>
      <c r="D276" s="9">
        <v>42</v>
      </c>
      <c r="E276" s="9">
        <v>790</v>
      </c>
      <c r="F276" s="12" t="s">
        <v>176</v>
      </c>
      <c r="G276" s="10" t="s">
        <v>758</v>
      </c>
      <c r="H276" s="10" t="s">
        <v>731</v>
      </c>
      <c r="I276" s="10">
        <v>921</v>
      </c>
      <c r="J276" s="87" t="s">
        <v>1012</v>
      </c>
      <c r="K276" s="88"/>
      <c r="L276" s="11">
        <v>44377</v>
      </c>
      <c r="M276" s="10">
        <v>21</v>
      </c>
      <c r="N276" s="31" t="s">
        <v>301</v>
      </c>
      <c r="O276" s="10"/>
      <c r="P276" s="49"/>
      <c r="Q276" s="15"/>
    </row>
    <row r="277" spans="2:19" ht="36.450000000000003" customHeight="1" thickBot="1" x14ac:dyDescent="0.45">
      <c r="B277" s="14"/>
      <c r="C277" s="9">
        <v>7</v>
      </c>
      <c r="D277" s="9">
        <v>43</v>
      </c>
      <c r="E277" s="9">
        <v>790</v>
      </c>
      <c r="F277" s="12" t="s">
        <v>176</v>
      </c>
      <c r="G277" s="10" t="s">
        <v>684</v>
      </c>
      <c r="H277" s="10" t="s">
        <v>732</v>
      </c>
      <c r="I277" s="10">
        <v>92036</v>
      </c>
      <c r="J277" s="87" t="s">
        <v>1013</v>
      </c>
      <c r="K277" s="88"/>
      <c r="L277" s="11">
        <v>44742</v>
      </c>
      <c r="M277" s="10" t="s">
        <v>325</v>
      </c>
      <c r="N277" s="31" t="s">
        <v>302</v>
      </c>
      <c r="O277" s="10" t="s">
        <v>36</v>
      </c>
      <c r="P277" s="15">
        <v>5465</v>
      </c>
      <c r="Q277" s="15"/>
    </row>
    <row r="278" spans="2:19" ht="29.15" customHeight="1" thickBot="1" x14ac:dyDescent="0.45">
      <c r="B278" s="14"/>
      <c r="C278" s="9">
        <v>7</v>
      </c>
      <c r="D278" s="9">
        <v>44</v>
      </c>
      <c r="E278" s="9">
        <v>795</v>
      </c>
      <c r="F278" s="12" t="s">
        <v>182</v>
      </c>
      <c r="G278" s="10" t="s">
        <v>685</v>
      </c>
      <c r="H278" s="10" t="s">
        <v>733</v>
      </c>
      <c r="I278" s="10">
        <v>92036</v>
      </c>
      <c r="J278" s="87" t="s">
        <v>1014</v>
      </c>
      <c r="K278" s="88"/>
      <c r="L278" s="11">
        <v>44742</v>
      </c>
      <c r="M278" s="10" t="s">
        <v>325</v>
      </c>
      <c r="N278" s="31" t="s">
        <v>303</v>
      </c>
      <c r="O278" s="10" t="s">
        <v>36</v>
      </c>
      <c r="P278" s="15">
        <v>200</v>
      </c>
      <c r="Q278" s="15"/>
    </row>
    <row r="279" spans="2:19" ht="39" thickBot="1" x14ac:dyDescent="0.45">
      <c r="B279" s="14"/>
      <c r="C279" s="6">
        <v>7</v>
      </c>
      <c r="D279" s="7">
        <v>45</v>
      </c>
      <c r="E279" s="8">
        <v>924</v>
      </c>
      <c r="F279" s="12" t="s">
        <v>188</v>
      </c>
      <c r="G279" s="10" t="s">
        <v>686</v>
      </c>
      <c r="H279" s="10" t="s">
        <v>734</v>
      </c>
      <c r="I279" s="10">
        <v>92036</v>
      </c>
      <c r="J279" s="87" t="s">
        <v>1015</v>
      </c>
      <c r="K279" s="88"/>
      <c r="L279" s="11">
        <v>44742</v>
      </c>
      <c r="M279" s="10" t="s">
        <v>325</v>
      </c>
      <c r="N279" s="31" t="s">
        <v>304</v>
      </c>
      <c r="O279" s="10" t="s">
        <v>36</v>
      </c>
      <c r="P279" s="15">
        <v>254.3</v>
      </c>
      <c r="Q279" s="15"/>
    </row>
    <row r="280" spans="2:19" ht="51.9" thickBot="1" x14ac:dyDescent="0.45">
      <c r="B280" s="14"/>
      <c r="C280" s="6">
        <v>7</v>
      </c>
      <c r="D280" s="7">
        <v>46</v>
      </c>
      <c r="E280" s="8">
        <v>924</v>
      </c>
      <c r="F280" s="12" t="s">
        <v>188</v>
      </c>
      <c r="G280" s="10" t="s">
        <v>687</v>
      </c>
      <c r="H280" s="10" t="s">
        <v>735</v>
      </c>
      <c r="I280" s="10">
        <v>92036</v>
      </c>
      <c r="J280" s="87" t="s">
        <v>1016</v>
      </c>
      <c r="K280" s="88"/>
      <c r="L280" s="11">
        <v>44742</v>
      </c>
      <c r="M280" s="10" t="s">
        <v>325</v>
      </c>
      <c r="N280" s="31" t="s">
        <v>305</v>
      </c>
      <c r="O280" s="10" t="s">
        <v>36</v>
      </c>
      <c r="P280" s="15">
        <v>1558.4</v>
      </c>
      <c r="Q280" s="15"/>
    </row>
    <row r="281" spans="2:19" ht="38.6" customHeight="1" thickBot="1" x14ac:dyDescent="0.45">
      <c r="B281" s="14"/>
      <c r="C281" s="6">
        <v>7</v>
      </c>
      <c r="D281" s="7">
        <v>47</v>
      </c>
      <c r="E281" s="8">
        <v>924</v>
      </c>
      <c r="F281" s="12" t="s">
        <v>188</v>
      </c>
      <c r="G281" s="10" t="s">
        <v>688</v>
      </c>
      <c r="H281" s="10" t="s">
        <v>736</v>
      </c>
      <c r="I281" s="10">
        <v>92036</v>
      </c>
      <c r="J281" s="87" t="s">
        <v>1017</v>
      </c>
      <c r="K281" s="88"/>
      <c r="L281" s="11">
        <v>44742</v>
      </c>
      <c r="M281" s="10" t="s">
        <v>325</v>
      </c>
      <c r="N281" s="32" t="s">
        <v>306</v>
      </c>
      <c r="O281" s="28" t="s">
        <v>36</v>
      </c>
      <c r="P281" s="29">
        <v>1144.5999999999999</v>
      </c>
      <c r="Q281" s="29"/>
    </row>
    <row r="282" spans="2:19" ht="26.15" thickBot="1" x14ac:dyDescent="0.45">
      <c r="B282" s="14"/>
      <c r="C282" s="6">
        <v>7</v>
      </c>
      <c r="D282" s="7">
        <v>48</v>
      </c>
      <c r="E282" s="8">
        <v>950</v>
      </c>
      <c r="F282" s="12" t="s">
        <v>203</v>
      </c>
      <c r="G282" s="10" t="s">
        <v>689</v>
      </c>
      <c r="H282" s="10" t="s">
        <v>737</v>
      </c>
      <c r="I282" s="10">
        <v>92036</v>
      </c>
      <c r="J282" s="87" t="s">
        <v>1018</v>
      </c>
      <c r="K282" s="88"/>
      <c r="L282" s="11">
        <v>44742</v>
      </c>
      <c r="M282" s="10" t="s">
        <v>325</v>
      </c>
      <c r="N282" s="31" t="s">
        <v>307</v>
      </c>
      <c r="O282" s="10" t="s">
        <v>36</v>
      </c>
      <c r="P282" s="15">
        <v>274</v>
      </c>
      <c r="Q282" s="15"/>
    </row>
    <row r="283" spans="2:19" ht="15" thickBot="1" x14ac:dyDescent="0.45">
      <c r="B283" s="4"/>
      <c r="C283" s="90" t="s">
        <v>308</v>
      </c>
      <c r="D283" s="90"/>
      <c r="E283" s="90"/>
      <c r="F283" s="90"/>
      <c r="G283" s="90"/>
      <c r="H283" s="90"/>
      <c r="I283" s="90"/>
      <c r="J283" s="90"/>
      <c r="K283" s="90"/>
      <c r="L283" s="90"/>
      <c r="M283" s="90"/>
      <c r="N283" s="91"/>
      <c r="O283" s="45"/>
      <c r="P283" s="23" t="s">
        <v>23</v>
      </c>
      <c r="Q283" s="42">
        <f>SUM(Q242:Q272)</f>
        <v>0</v>
      </c>
      <c r="R283" s="65"/>
      <c r="S283" s="65"/>
    </row>
    <row r="284" spans="2:19" ht="90.45" thickBot="1" x14ac:dyDescent="0.45">
      <c r="B284" s="14"/>
      <c r="C284" s="6">
        <v>8</v>
      </c>
      <c r="D284" s="7">
        <v>1</v>
      </c>
      <c r="E284" s="8">
        <v>341</v>
      </c>
      <c r="F284" s="12" t="s">
        <v>81</v>
      </c>
      <c r="G284" s="9" t="s">
        <v>738</v>
      </c>
      <c r="H284" s="9" t="s">
        <v>744</v>
      </c>
      <c r="I284" s="10">
        <v>921</v>
      </c>
      <c r="J284" s="87" t="s">
        <v>1019</v>
      </c>
      <c r="K284" s="88"/>
      <c r="L284" s="11">
        <v>44377</v>
      </c>
      <c r="M284" s="10">
        <v>21</v>
      </c>
      <c r="N284" s="31" t="s">
        <v>309</v>
      </c>
      <c r="O284" s="10" t="s">
        <v>35</v>
      </c>
      <c r="P284" s="15">
        <v>523.5</v>
      </c>
      <c r="Q284" s="15">
        <v>523.5</v>
      </c>
    </row>
    <row r="285" spans="2:19" ht="77.599999999999994" thickBot="1" x14ac:dyDescent="0.45">
      <c r="B285" s="14"/>
      <c r="C285" s="6">
        <v>8</v>
      </c>
      <c r="D285" s="7">
        <v>2</v>
      </c>
      <c r="E285" s="8">
        <v>341</v>
      </c>
      <c r="F285" s="12" t="s">
        <v>81</v>
      </c>
      <c r="G285" s="9" t="s">
        <v>739</v>
      </c>
      <c r="H285" s="9" t="s">
        <v>745</v>
      </c>
      <c r="I285" s="10">
        <v>921</v>
      </c>
      <c r="J285" s="87" t="s">
        <v>1020</v>
      </c>
      <c r="K285" s="88"/>
      <c r="L285" s="11">
        <v>44377</v>
      </c>
      <c r="M285" s="10">
        <v>21</v>
      </c>
      <c r="N285" s="31" t="s">
        <v>310</v>
      </c>
      <c r="O285" s="10" t="s">
        <v>35</v>
      </c>
      <c r="P285" s="15">
        <v>7831.9</v>
      </c>
      <c r="Q285" s="15">
        <v>7831.9</v>
      </c>
    </row>
    <row r="286" spans="2:19" ht="51.9" thickBot="1" x14ac:dyDescent="0.45">
      <c r="B286" s="14"/>
      <c r="C286" s="6">
        <v>8</v>
      </c>
      <c r="D286" s="7">
        <v>3</v>
      </c>
      <c r="E286" s="8">
        <v>341</v>
      </c>
      <c r="F286" s="12" t="s">
        <v>81</v>
      </c>
      <c r="G286" s="9" t="s">
        <v>740</v>
      </c>
      <c r="H286" s="9" t="s">
        <v>746</v>
      </c>
      <c r="I286" s="10">
        <v>921</v>
      </c>
      <c r="J286" s="87" t="s">
        <v>1021</v>
      </c>
      <c r="K286" s="88"/>
      <c r="L286" s="11">
        <v>44377</v>
      </c>
      <c r="M286" s="10">
        <v>21</v>
      </c>
      <c r="N286" s="32" t="s">
        <v>311</v>
      </c>
      <c r="O286" s="28" t="s">
        <v>35</v>
      </c>
      <c r="P286" s="29">
        <v>1179.3</v>
      </c>
      <c r="Q286" s="29">
        <v>1179.3</v>
      </c>
    </row>
    <row r="287" spans="2:19" ht="77.599999999999994" thickBot="1" x14ac:dyDescent="0.45">
      <c r="B287" s="14"/>
      <c r="C287" s="6">
        <v>8</v>
      </c>
      <c r="D287" s="7">
        <v>4</v>
      </c>
      <c r="E287" s="8">
        <v>341</v>
      </c>
      <c r="F287" s="12" t="s">
        <v>81</v>
      </c>
      <c r="G287" s="9" t="s">
        <v>741</v>
      </c>
      <c r="H287" s="9" t="s">
        <v>747</v>
      </c>
      <c r="I287" s="10">
        <v>921</v>
      </c>
      <c r="J287" s="87" t="s">
        <v>1022</v>
      </c>
      <c r="K287" s="88"/>
      <c r="L287" s="11">
        <v>44377</v>
      </c>
      <c r="M287" s="10">
        <v>21</v>
      </c>
      <c r="N287" s="31" t="s">
        <v>312</v>
      </c>
      <c r="O287" s="10" t="s">
        <v>35</v>
      </c>
      <c r="P287" s="15">
        <v>20518.7</v>
      </c>
      <c r="Q287" s="15">
        <v>20518.7</v>
      </c>
    </row>
    <row r="288" spans="2:19" ht="77.599999999999994" thickBot="1" x14ac:dyDescent="0.45">
      <c r="B288" s="14"/>
      <c r="C288" s="6">
        <v>8</v>
      </c>
      <c r="D288" s="7">
        <v>5</v>
      </c>
      <c r="E288" s="73" t="s">
        <v>314</v>
      </c>
      <c r="F288" s="12" t="s">
        <v>1034</v>
      </c>
      <c r="G288" s="9" t="s">
        <v>742</v>
      </c>
      <c r="H288" s="9" t="s">
        <v>748</v>
      </c>
      <c r="I288" s="10">
        <v>921</v>
      </c>
      <c r="J288" s="87" t="s">
        <v>1023</v>
      </c>
      <c r="K288" s="88"/>
      <c r="L288" s="11">
        <v>44377</v>
      </c>
      <c r="M288" s="10">
        <v>21</v>
      </c>
      <c r="N288" s="31" t="s">
        <v>313</v>
      </c>
      <c r="O288" s="10" t="s">
        <v>35</v>
      </c>
      <c r="P288" s="15">
        <v>33031.699999999997</v>
      </c>
      <c r="Q288" s="15">
        <v>33031.699999999997</v>
      </c>
    </row>
    <row r="289" spans="2:19" ht="116.15" thickBot="1" x14ac:dyDescent="0.45">
      <c r="B289" s="14"/>
      <c r="C289" s="6">
        <v>8</v>
      </c>
      <c r="D289" s="7" t="s">
        <v>315</v>
      </c>
      <c r="E289" s="73">
        <v>341</v>
      </c>
      <c r="F289" s="12" t="s">
        <v>81</v>
      </c>
      <c r="G289" s="9" t="s">
        <v>743</v>
      </c>
      <c r="H289" s="9" t="s">
        <v>749</v>
      </c>
      <c r="I289" s="10">
        <v>921</v>
      </c>
      <c r="J289" s="87" t="s">
        <v>1024</v>
      </c>
      <c r="K289" s="88"/>
      <c r="L289" s="11">
        <v>44377</v>
      </c>
      <c r="M289" s="10">
        <v>21</v>
      </c>
      <c r="N289" s="31" t="s">
        <v>316</v>
      </c>
      <c r="O289" s="10" t="s">
        <v>35</v>
      </c>
      <c r="P289" s="15">
        <v>2785.8</v>
      </c>
      <c r="Q289" s="15"/>
    </row>
    <row r="290" spans="2:19" ht="15" hidden="1" thickBot="1" x14ac:dyDescent="0.45">
      <c r="B290" s="14"/>
      <c r="C290" s="6"/>
      <c r="D290" s="7"/>
      <c r="E290" s="73"/>
      <c r="F290" s="12"/>
      <c r="G290" s="9"/>
      <c r="H290" s="9"/>
      <c r="I290" s="10"/>
      <c r="J290" s="85"/>
      <c r="K290" s="86"/>
      <c r="L290" s="11"/>
      <c r="M290" s="10"/>
      <c r="N290" s="31"/>
      <c r="O290" s="10"/>
      <c r="P290" s="15"/>
      <c r="Q290" s="15"/>
    </row>
    <row r="291" spans="2:19" ht="15" hidden="1" thickBot="1" x14ac:dyDescent="0.45">
      <c r="B291" s="14"/>
      <c r="C291" s="6"/>
      <c r="D291" s="7"/>
      <c r="E291" s="8"/>
      <c r="F291" s="12"/>
      <c r="G291" s="9"/>
      <c r="H291" s="9"/>
      <c r="I291" s="10"/>
      <c r="J291" s="92"/>
      <c r="K291" s="93"/>
      <c r="L291" s="11"/>
      <c r="M291" s="10"/>
      <c r="N291" s="13"/>
      <c r="O291" s="10"/>
      <c r="P291" s="30"/>
      <c r="Q291" s="30"/>
    </row>
    <row r="292" spans="2:19" ht="15" thickBot="1" x14ac:dyDescent="0.45">
      <c r="B292" s="14"/>
      <c r="C292" s="39"/>
      <c r="D292" s="40"/>
      <c r="E292" s="40"/>
      <c r="F292" s="40"/>
      <c r="G292" s="40"/>
      <c r="H292" s="40"/>
      <c r="I292" s="40"/>
      <c r="J292" s="89"/>
      <c r="K292" s="89"/>
      <c r="L292" s="40"/>
      <c r="M292" s="40"/>
      <c r="N292" s="41"/>
      <c r="O292" s="40"/>
      <c r="P292" s="23" t="s">
        <v>22</v>
      </c>
      <c r="Q292" s="42">
        <f>SUM(Q267:Q291)</f>
        <v>63085.1</v>
      </c>
    </row>
    <row r="293" spans="2:19" ht="15" thickBot="1" x14ac:dyDescent="0.45">
      <c r="B293" s="4"/>
      <c r="C293" s="90" t="s">
        <v>317</v>
      </c>
      <c r="D293" s="90"/>
      <c r="E293" s="90"/>
      <c r="F293" s="90"/>
      <c r="G293" s="90"/>
      <c r="H293" s="90"/>
      <c r="I293" s="90"/>
      <c r="J293" s="90"/>
      <c r="K293" s="90"/>
      <c r="L293" s="90"/>
      <c r="M293" s="90"/>
      <c r="N293" s="91"/>
      <c r="O293" s="45"/>
      <c r="P293" s="23"/>
      <c r="Q293" s="42"/>
      <c r="R293" s="65"/>
      <c r="S293" s="65"/>
    </row>
    <row r="294" spans="2:19" ht="51.9" thickBot="1" x14ac:dyDescent="0.45">
      <c r="B294" s="14"/>
      <c r="C294" s="6">
        <v>9</v>
      </c>
      <c r="D294" s="7">
        <v>1</v>
      </c>
      <c r="E294" s="73">
        <v>805</v>
      </c>
      <c r="F294" s="12" t="s">
        <v>187</v>
      </c>
      <c r="G294" s="9" t="s">
        <v>750</v>
      </c>
      <c r="H294" s="9" t="s">
        <v>754</v>
      </c>
      <c r="I294" s="10">
        <v>92048</v>
      </c>
      <c r="J294" s="87" t="s">
        <v>1025</v>
      </c>
      <c r="K294" s="88"/>
      <c r="L294" s="11">
        <v>45107</v>
      </c>
      <c r="M294" s="10" t="s">
        <v>328</v>
      </c>
      <c r="N294" s="31" t="s">
        <v>318</v>
      </c>
      <c r="O294" s="10" t="s">
        <v>35</v>
      </c>
      <c r="P294" s="15">
        <v>180000</v>
      </c>
      <c r="Q294" s="15">
        <v>180000</v>
      </c>
    </row>
    <row r="295" spans="2:19" ht="15" thickBot="1" x14ac:dyDescent="0.45">
      <c r="B295" s="4"/>
      <c r="C295" s="90" t="s">
        <v>319</v>
      </c>
      <c r="D295" s="90"/>
      <c r="E295" s="90"/>
      <c r="F295" s="90"/>
      <c r="G295" s="90"/>
      <c r="H295" s="90"/>
      <c r="I295" s="90"/>
      <c r="J295" s="90"/>
      <c r="K295" s="90"/>
      <c r="L295" s="90"/>
      <c r="M295" s="90"/>
      <c r="N295" s="91"/>
      <c r="O295" s="45"/>
      <c r="P295" s="23"/>
      <c r="Q295" s="42"/>
      <c r="R295" s="65"/>
      <c r="S295" s="65"/>
    </row>
    <row r="296" spans="2:19" ht="39" thickBot="1" x14ac:dyDescent="0.45">
      <c r="B296" s="14"/>
      <c r="C296" s="6">
        <v>10</v>
      </c>
      <c r="D296" s="7">
        <v>1</v>
      </c>
      <c r="E296" s="73">
        <v>341</v>
      </c>
      <c r="F296" s="12" t="s">
        <v>81</v>
      </c>
      <c r="G296" s="9" t="s">
        <v>751</v>
      </c>
      <c r="H296" s="9" t="s">
        <v>755</v>
      </c>
      <c r="I296" s="10">
        <v>921</v>
      </c>
      <c r="J296" s="87" t="s">
        <v>1026</v>
      </c>
      <c r="K296" s="88"/>
      <c r="L296" s="11">
        <v>44377</v>
      </c>
      <c r="M296" s="10">
        <v>21</v>
      </c>
      <c r="N296" s="31" t="s">
        <v>320</v>
      </c>
      <c r="O296" s="10" t="s">
        <v>35</v>
      </c>
      <c r="P296" s="15">
        <v>320000</v>
      </c>
      <c r="Q296" s="15">
        <v>320000</v>
      </c>
    </row>
    <row r="297" spans="2:19" ht="51.9" thickBot="1" x14ac:dyDescent="0.45">
      <c r="B297" s="14"/>
      <c r="C297" s="6">
        <v>10</v>
      </c>
      <c r="D297" s="7">
        <v>2</v>
      </c>
      <c r="E297" s="73">
        <v>366</v>
      </c>
      <c r="F297" s="12" t="s">
        <v>321</v>
      </c>
      <c r="G297" s="9" t="s">
        <v>752</v>
      </c>
      <c r="H297" s="9" t="s">
        <v>756</v>
      </c>
      <c r="I297" s="10">
        <v>920</v>
      </c>
      <c r="J297" s="87" t="s">
        <v>1027</v>
      </c>
      <c r="K297" s="88"/>
      <c r="L297" s="11">
        <v>44012</v>
      </c>
      <c r="M297" s="10">
        <v>20</v>
      </c>
      <c r="N297" s="31" t="s">
        <v>322</v>
      </c>
      <c r="O297" s="10" t="s">
        <v>35</v>
      </c>
      <c r="P297" s="15">
        <v>55000</v>
      </c>
      <c r="Q297" s="15">
        <v>55000</v>
      </c>
    </row>
    <row r="298" spans="2:19" ht="26.15" thickBot="1" x14ac:dyDescent="0.45">
      <c r="B298" s="14"/>
      <c r="C298" s="6">
        <v>10</v>
      </c>
      <c r="D298" s="7">
        <v>3</v>
      </c>
      <c r="E298" s="73">
        <v>505</v>
      </c>
      <c r="F298" s="12" t="s">
        <v>112</v>
      </c>
      <c r="G298" s="9" t="s">
        <v>753</v>
      </c>
      <c r="H298" s="9" t="s">
        <v>757</v>
      </c>
      <c r="I298" s="10">
        <v>920</v>
      </c>
      <c r="J298" s="87" t="s">
        <v>1028</v>
      </c>
      <c r="K298" s="88"/>
      <c r="L298" s="11">
        <v>44012</v>
      </c>
      <c r="M298" s="10">
        <v>20</v>
      </c>
      <c r="N298" s="31" t="s">
        <v>323</v>
      </c>
      <c r="O298" s="10" t="s">
        <v>35</v>
      </c>
      <c r="P298" s="15">
        <v>2000</v>
      </c>
      <c r="Q298" s="15">
        <v>2000</v>
      </c>
    </row>
    <row r="299" spans="2:19" ht="15" thickBot="1" x14ac:dyDescent="0.45">
      <c r="B299" s="14"/>
      <c r="C299" s="6"/>
      <c r="D299" s="7"/>
      <c r="E299" s="73"/>
      <c r="F299" s="12"/>
      <c r="G299" s="9"/>
      <c r="H299" s="9"/>
      <c r="I299" s="10"/>
      <c r="J299" s="85"/>
      <c r="K299" s="86"/>
      <c r="L299" s="11"/>
      <c r="M299" s="10"/>
      <c r="N299" s="31"/>
      <c r="O299" s="10"/>
      <c r="P299" s="15"/>
      <c r="Q299" s="15"/>
    </row>
    <row r="300" spans="2:19" ht="15" thickBot="1" x14ac:dyDescent="0.45">
      <c r="B300" s="14"/>
      <c r="C300" s="6"/>
      <c r="D300" s="7"/>
      <c r="E300" s="73"/>
      <c r="F300" s="12"/>
      <c r="G300" s="9"/>
      <c r="H300" s="9"/>
      <c r="I300" s="10"/>
      <c r="J300" s="85"/>
      <c r="K300" s="86"/>
      <c r="L300" s="11"/>
      <c r="M300" s="10"/>
      <c r="N300" s="31"/>
      <c r="O300" s="10"/>
      <c r="P300" s="15"/>
      <c r="Q300" s="15"/>
    </row>
    <row r="301" spans="2:19" ht="15" thickBot="1" x14ac:dyDescent="0.45">
      <c r="B301" s="14"/>
      <c r="C301" s="6"/>
      <c r="D301" s="7"/>
      <c r="E301" s="73"/>
      <c r="F301" s="12"/>
      <c r="G301" s="9"/>
      <c r="H301" s="9"/>
      <c r="I301" s="10"/>
      <c r="J301" s="85"/>
      <c r="K301" s="86"/>
      <c r="L301" s="11"/>
      <c r="M301" s="10"/>
      <c r="N301" s="31"/>
      <c r="O301" s="10"/>
      <c r="P301" s="15"/>
      <c r="Q301" s="15"/>
    </row>
    <row r="302" spans="2:19" ht="15" thickBot="1" x14ac:dyDescent="0.45">
      <c r="B302" s="14"/>
      <c r="C302" s="6"/>
      <c r="D302" s="7"/>
      <c r="E302" s="73"/>
      <c r="F302" s="12"/>
      <c r="G302" s="9"/>
      <c r="H302" s="9"/>
      <c r="I302" s="10"/>
      <c r="J302" s="85"/>
      <c r="K302" s="86"/>
      <c r="L302" s="11"/>
      <c r="M302" s="10"/>
      <c r="N302" s="31"/>
      <c r="O302" s="10"/>
      <c r="P302" s="15"/>
      <c r="Q302" s="15"/>
    </row>
    <row r="303" spans="2:19" ht="15" thickBot="1" x14ac:dyDescent="0.45">
      <c r="B303" s="14"/>
      <c r="C303" s="6"/>
      <c r="D303" s="7"/>
      <c r="E303" s="73"/>
      <c r="F303" s="12"/>
      <c r="G303" s="9"/>
      <c r="H303" s="9"/>
      <c r="I303" s="10"/>
      <c r="J303" s="85"/>
      <c r="K303" s="86"/>
      <c r="L303" s="11"/>
      <c r="M303" s="10"/>
      <c r="N303" s="31"/>
      <c r="O303" s="10"/>
      <c r="P303" s="15"/>
      <c r="Q303" s="15"/>
    </row>
  </sheetData>
  <autoFilter ref="C1:C292"/>
  <mergeCells count="294">
    <mergeCell ref="J142:K142"/>
    <mergeCell ref="J139:K139"/>
    <mergeCell ref="J140:K140"/>
    <mergeCell ref="J141:K141"/>
    <mergeCell ref="J134:K134"/>
    <mergeCell ref="J135:K135"/>
    <mergeCell ref="J136:K136"/>
    <mergeCell ref="J137:K137"/>
    <mergeCell ref="J138:K138"/>
    <mergeCell ref="J129:K129"/>
    <mergeCell ref="J130:K130"/>
    <mergeCell ref="J131:K131"/>
    <mergeCell ref="J132:K132"/>
    <mergeCell ref="J133:K133"/>
    <mergeCell ref="J124:K124"/>
    <mergeCell ref="J125:K125"/>
    <mergeCell ref="J126:K126"/>
    <mergeCell ref="J127:K127"/>
    <mergeCell ref="J128:K128"/>
    <mergeCell ref="J119:K119"/>
    <mergeCell ref="J120:K120"/>
    <mergeCell ref="J121:K121"/>
    <mergeCell ref="J122:K122"/>
    <mergeCell ref="J123:K123"/>
    <mergeCell ref="J114:K114"/>
    <mergeCell ref="J115:K115"/>
    <mergeCell ref="J116:K116"/>
    <mergeCell ref="J117:K117"/>
    <mergeCell ref="J118:K118"/>
    <mergeCell ref="J109:K109"/>
    <mergeCell ref="J110:K110"/>
    <mergeCell ref="J111:K111"/>
    <mergeCell ref="J112:K112"/>
    <mergeCell ref="J113:K113"/>
    <mergeCell ref="J104:K104"/>
    <mergeCell ref="J105:K105"/>
    <mergeCell ref="J106:K106"/>
    <mergeCell ref="J107:K107"/>
    <mergeCell ref="J108:K108"/>
    <mergeCell ref="J99:K99"/>
    <mergeCell ref="J100:K100"/>
    <mergeCell ref="J101:K101"/>
    <mergeCell ref="J102:K102"/>
    <mergeCell ref="J103:K103"/>
    <mergeCell ref="J94:K94"/>
    <mergeCell ref="J95:K95"/>
    <mergeCell ref="J96:K96"/>
    <mergeCell ref="J97:K97"/>
    <mergeCell ref="J98:K98"/>
    <mergeCell ref="J89:K89"/>
    <mergeCell ref="J90:K90"/>
    <mergeCell ref="J91:K91"/>
    <mergeCell ref="J92:K92"/>
    <mergeCell ref="J93:K93"/>
    <mergeCell ref="J74:K74"/>
    <mergeCell ref="J75:K75"/>
    <mergeCell ref="J76:K76"/>
    <mergeCell ref="J77:K77"/>
    <mergeCell ref="J78:K78"/>
    <mergeCell ref="J84:K84"/>
    <mergeCell ref="J85:K85"/>
    <mergeCell ref="J86:K86"/>
    <mergeCell ref="J87:K87"/>
    <mergeCell ref="J88:K88"/>
    <mergeCell ref="J79:K79"/>
    <mergeCell ref="J80:K80"/>
    <mergeCell ref="J81:K81"/>
    <mergeCell ref="J82:K82"/>
    <mergeCell ref="J83:K83"/>
    <mergeCell ref="J73:K73"/>
    <mergeCell ref="J1:K1"/>
    <mergeCell ref="J2:K2"/>
    <mergeCell ref="J3:K3"/>
    <mergeCell ref="J55:K55"/>
    <mergeCell ref="J49:K49"/>
    <mergeCell ref="J48:K48"/>
    <mergeCell ref="J53:K53"/>
    <mergeCell ref="J54:K54"/>
    <mergeCell ref="J25:K25"/>
    <mergeCell ref="J26:K26"/>
    <mergeCell ref="J27:K27"/>
    <mergeCell ref="J28:K28"/>
    <mergeCell ref="J29:K29"/>
    <mergeCell ref="J30:K30"/>
    <mergeCell ref="J31:K31"/>
    <mergeCell ref="J70:K70"/>
    <mergeCell ref="J72:K72"/>
    <mergeCell ref="J62:K62"/>
    <mergeCell ref="J65:K65"/>
    <mergeCell ref="J66:K66"/>
    <mergeCell ref="J71:K71"/>
    <mergeCell ref="J69:K69"/>
    <mergeCell ref="J68:K68"/>
    <mergeCell ref="J67:K67"/>
    <mergeCell ref="J20:K20"/>
    <mergeCell ref="J21:K21"/>
    <mergeCell ref="J22:K22"/>
    <mergeCell ref="J23:K23"/>
    <mergeCell ref="J24:K24"/>
    <mergeCell ref="J57:K57"/>
    <mergeCell ref="J56:K56"/>
    <mergeCell ref="J50:K50"/>
    <mergeCell ref="J51:K51"/>
    <mergeCell ref="J40:K40"/>
    <mergeCell ref="J44:K44"/>
    <mergeCell ref="J45:K45"/>
    <mergeCell ref="J19:K19"/>
    <mergeCell ref="J58:K58"/>
    <mergeCell ref="J59:K59"/>
    <mergeCell ref="J63:K63"/>
    <mergeCell ref="J64:K64"/>
    <mergeCell ref="J46:K46"/>
    <mergeCell ref="J47:K47"/>
    <mergeCell ref="J32:K32"/>
    <mergeCell ref="J33:K33"/>
    <mergeCell ref="J34:K34"/>
    <mergeCell ref="J35:K35"/>
    <mergeCell ref="J36:K36"/>
    <mergeCell ref="J37:K37"/>
    <mergeCell ref="J38:K38"/>
    <mergeCell ref="J39:K39"/>
    <mergeCell ref="J52:K52"/>
    <mergeCell ref="J60:K60"/>
    <mergeCell ref="J61:K61"/>
    <mergeCell ref="J41:K41"/>
    <mergeCell ref="J42:K42"/>
    <mergeCell ref="J43:K43"/>
    <mergeCell ref="J5:K5"/>
    <mergeCell ref="J6:K6"/>
    <mergeCell ref="J7:K7"/>
    <mergeCell ref="J8:K8"/>
    <mergeCell ref="J14:K14"/>
    <mergeCell ref="J15:K15"/>
    <mergeCell ref="J16:K16"/>
    <mergeCell ref="J17:K17"/>
    <mergeCell ref="J18:K18"/>
    <mergeCell ref="J9:K9"/>
    <mergeCell ref="J10:K10"/>
    <mergeCell ref="J11:K11"/>
    <mergeCell ref="J12:K12"/>
    <mergeCell ref="J13:K13"/>
    <mergeCell ref="J193:K193"/>
    <mergeCell ref="J194:K194"/>
    <mergeCell ref="J195:K195"/>
    <mergeCell ref="J196:K196"/>
    <mergeCell ref="J197:K197"/>
    <mergeCell ref="J198:K198"/>
    <mergeCell ref="J199:K199"/>
    <mergeCell ref="J200:K200"/>
    <mergeCell ref="J201:K201"/>
    <mergeCell ref="J202:K202"/>
    <mergeCell ref="J203:K203"/>
    <mergeCell ref="J204:K204"/>
    <mergeCell ref="J205:K205"/>
    <mergeCell ref="J206:K206"/>
    <mergeCell ref="J207:K207"/>
    <mergeCell ref="J208:K208"/>
    <mergeCell ref="J221:K221"/>
    <mergeCell ref="J222:K222"/>
    <mergeCell ref="J209:K209"/>
    <mergeCell ref="J210:K210"/>
    <mergeCell ref="J211:K211"/>
    <mergeCell ref="J212:K212"/>
    <mergeCell ref="J213:K213"/>
    <mergeCell ref="J214:K214"/>
    <mergeCell ref="J215:K215"/>
    <mergeCell ref="J216:K216"/>
    <mergeCell ref="J217:K217"/>
    <mergeCell ref="J218:K218"/>
    <mergeCell ref="J219:K219"/>
    <mergeCell ref="J220:K220"/>
    <mergeCell ref="J249:K249"/>
    <mergeCell ref="J250:K250"/>
    <mergeCell ref="J251:K251"/>
    <mergeCell ref="J223:K223"/>
    <mergeCell ref="J235:K235"/>
    <mergeCell ref="J236:K236"/>
    <mergeCell ref="J237:K237"/>
    <mergeCell ref="J238:K238"/>
    <mergeCell ref="J239:K239"/>
    <mergeCell ref="J240:K240"/>
    <mergeCell ref="J241:K241"/>
    <mergeCell ref="J242:K242"/>
    <mergeCell ref="J224:K224"/>
    <mergeCell ref="J225:K225"/>
    <mergeCell ref="J226:K226"/>
    <mergeCell ref="J227:K227"/>
    <mergeCell ref="J228:K228"/>
    <mergeCell ref="J229:K229"/>
    <mergeCell ref="J230:K230"/>
    <mergeCell ref="J4:K4"/>
    <mergeCell ref="J261:K261"/>
    <mergeCell ref="J262:K262"/>
    <mergeCell ref="J263:K263"/>
    <mergeCell ref="J264:K264"/>
    <mergeCell ref="J265:K265"/>
    <mergeCell ref="J266:K266"/>
    <mergeCell ref="C192:N192"/>
    <mergeCell ref="C234:N234"/>
    <mergeCell ref="J252:K252"/>
    <mergeCell ref="J253:K253"/>
    <mergeCell ref="J254:K254"/>
    <mergeCell ref="J255:K255"/>
    <mergeCell ref="J256:K256"/>
    <mergeCell ref="J257:K257"/>
    <mergeCell ref="J258:K258"/>
    <mergeCell ref="J259:K259"/>
    <mergeCell ref="J260:K260"/>
    <mergeCell ref="J243:K243"/>
    <mergeCell ref="J244:K244"/>
    <mergeCell ref="J245:K245"/>
    <mergeCell ref="J246:K246"/>
    <mergeCell ref="J247:K247"/>
    <mergeCell ref="J248:K248"/>
    <mergeCell ref="J143:K143"/>
    <mergeCell ref="J144:K144"/>
    <mergeCell ref="J145:K145"/>
    <mergeCell ref="J146:K146"/>
    <mergeCell ref="J147:K147"/>
    <mergeCell ref="J148:K148"/>
    <mergeCell ref="J149:K149"/>
    <mergeCell ref="J150:K150"/>
    <mergeCell ref="J151:K151"/>
    <mergeCell ref="J152:K152"/>
    <mergeCell ref="J153:K153"/>
    <mergeCell ref="J154:K154"/>
    <mergeCell ref="J155:K155"/>
    <mergeCell ref="J156:K156"/>
    <mergeCell ref="J157:K157"/>
    <mergeCell ref="J158:K158"/>
    <mergeCell ref="J159:K159"/>
    <mergeCell ref="J160:K160"/>
    <mergeCell ref="J161:K161"/>
    <mergeCell ref="J162:K162"/>
    <mergeCell ref="J163:K163"/>
    <mergeCell ref="J164:K164"/>
    <mergeCell ref="J165:K165"/>
    <mergeCell ref="J166:K166"/>
    <mergeCell ref="J167:K167"/>
    <mergeCell ref="J168:K168"/>
    <mergeCell ref="J169:K169"/>
    <mergeCell ref="J179:K179"/>
    <mergeCell ref="J180:K180"/>
    <mergeCell ref="J181:K181"/>
    <mergeCell ref="J182:K182"/>
    <mergeCell ref="J183:K183"/>
    <mergeCell ref="J184:K184"/>
    <mergeCell ref="J185:K185"/>
    <mergeCell ref="J170:K170"/>
    <mergeCell ref="J171:K171"/>
    <mergeCell ref="J172:K172"/>
    <mergeCell ref="J173:K173"/>
    <mergeCell ref="J174:K174"/>
    <mergeCell ref="J175:K175"/>
    <mergeCell ref="J176:K176"/>
    <mergeCell ref="J177:K177"/>
    <mergeCell ref="J178:K178"/>
    <mergeCell ref="J267:K267"/>
    <mergeCell ref="J268:K268"/>
    <mergeCell ref="J269:K269"/>
    <mergeCell ref="J270:K270"/>
    <mergeCell ref="J271:K271"/>
    <mergeCell ref="J272:K272"/>
    <mergeCell ref="J273:K273"/>
    <mergeCell ref="J274:K274"/>
    <mergeCell ref="J275:K275"/>
    <mergeCell ref="J276:K276"/>
    <mergeCell ref="J277:K277"/>
    <mergeCell ref="J278:K278"/>
    <mergeCell ref="C283:N283"/>
    <mergeCell ref="J288:K288"/>
    <mergeCell ref="J294:K294"/>
    <mergeCell ref="J296:K296"/>
    <mergeCell ref="J297:K297"/>
    <mergeCell ref="J298:K298"/>
    <mergeCell ref="J287:K287"/>
    <mergeCell ref="J291:K291"/>
    <mergeCell ref="J279:K279"/>
    <mergeCell ref="J280:K280"/>
    <mergeCell ref="J281:K281"/>
    <mergeCell ref="J282:K282"/>
    <mergeCell ref="J286:K286"/>
    <mergeCell ref="J284:K284"/>
    <mergeCell ref="J285:K285"/>
    <mergeCell ref="J299:K299"/>
    <mergeCell ref="J300:K300"/>
    <mergeCell ref="J301:K301"/>
    <mergeCell ref="J302:K302"/>
    <mergeCell ref="J303:K303"/>
    <mergeCell ref="J289:K289"/>
    <mergeCell ref="J290:K290"/>
    <mergeCell ref="J292:K292"/>
    <mergeCell ref="C293:N293"/>
    <mergeCell ref="C295:N295"/>
  </mergeCells>
  <conditionalFormatting sqref="D71:D72">
    <cfRule type="top10" dxfId="0" priority="1" percent="1" rank="10"/>
  </conditionalFormatting>
  <printOptions horizontalCentered="1"/>
  <pageMargins left="0.25" right="0.25" top="0.85" bottom="0.5" header="0.25" footer="0.25"/>
  <pageSetup paperSize="5" scale="74" fitToHeight="23" orientation="landscape" blackAndWhite="1" r:id="rId1"/>
  <headerFooter>
    <oddHeader xml:space="preserve">&amp;C&amp;"-,Bold"&amp;12Department of Finance and Administration 
House Bill 2 - General Appropriation Act- Laws 2018, 53rd Legislature, 2nd Session. Chapter 73
</oddHeader>
    <oddFooter>&amp;CPage &amp;P of &amp;N</oddFooter>
  </headerFooter>
  <rowBreaks count="3" manualBreakCount="3">
    <brk id="191" max="16383" man="1"/>
    <brk id="233" max="16383" man="1"/>
    <brk id="27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1"/>
  <sheetViews>
    <sheetView zoomScaleNormal="100" zoomScaleSheetLayoutView="50" workbookViewId="0">
      <pane ySplit="1" topLeftCell="A2" activePane="bottomLeft" state="frozen"/>
      <selection pane="bottomLeft" activeCell="B6" sqref="B6"/>
    </sheetView>
  </sheetViews>
  <sheetFormatPr defaultRowHeight="14.6" x14ac:dyDescent="0.4"/>
  <cols>
    <col min="1" max="1" width="9.15234375" customWidth="1"/>
    <col min="2" max="2" width="11.84375" customWidth="1"/>
    <col min="3" max="3" width="12.3046875" style="2" customWidth="1"/>
    <col min="4" max="4" width="11.69140625" customWidth="1"/>
    <col min="5" max="5" width="23.3828125" customWidth="1"/>
    <col min="6" max="6" width="16.53515625" customWidth="1"/>
    <col min="9" max="9" width="19.3828125" customWidth="1"/>
    <col min="10" max="10" width="11.3046875" customWidth="1"/>
  </cols>
  <sheetData>
    <row r="1" spans="1:9" ht="25.3" thickBot="1" x14ac:dyDescent="0.45">
      <c r="A1" s="75" t="s">
        <v>33</v>
      </c>
      <c r="B1" s="21" t="s">
        <v>34</v>
      </c>
      <c r="C1" s="16" t="s">
        <v>32</v>
      </c>
      <c r="D1" s="100" t="s">
        <v>5</v>
      </c>
      <c r="E1" s="100"/>
      <c r="F1" s="21" t="s">
        <v>31</v>
      </c>
      <c r="G1" s="59" t="s">
        <v>25</v>
      </c>
      <c r="H1" s="59" t="s">
        <v>26</v>
      </c>
      <c r="I1" s="59" t="s">
        <v>27</v>
      </c>
    </row>
    <row r="2" spans="1:9" ht="27.75" customHeight="1" thickBot="1" x14ac:dyDescent="0.45">
      <c r="A2" s="74">
        <v>11100</v>
      </c>
      <c r="B2" s="9" t="s">
        <v>332</v>
      </c>
      <c r="C2" s="11">
        <v>18629</v>
      </c>
      <c r="D2" s="87" t="s">
        <v>794</v>
      </c>
      <c r="E2" s="88"/>
      <c r="F2" s="9" t="s">
        <v>332</v>
      </c>
      <c r="G2" t="s">
        <v>30</v>
      </c>
      <c r="H2" t="s">
        <v>28</v>
      </c>
      <c r="I2" t="s">
        <v>29</v>
      </c>
    </row>
    <row r="3" spans="1:9" ht="15" thickBot="1" x14ac:dyDescent="0.45">
      <c r="A3" s="74">
        <v>11100</v>
      </c>
      <c r="B3" s="9" t="s">
        <v>333</v>
      </c>
      <c r="C3" s="11">
        <v>18629</v>
      </c>
      <c r="D3" s="87" t="s">
        <v>795</v>
      </c>
      <c r="E3" s="88"/>
      <c r="F3" s="9" t="s">
        <v>333</v>
      </c>
      <c r="G3" t="s">
        <v>30</v>
      </c>
      <c r="H3" t="s">
        <v>28</v>
      </c>
      <c r="I3" t="s">
        <v>29</v>
      </c>
    </row>
    <row r="4" spans="1:9" ht="15" thickBot="1" x14ac:dyDescent="0.45">
      <c r="A4" s="74">
        <v>20800</v>
      </c>
      <c r="B4" s="9" t="s">
        <v>334</v>
      </c>
      <c r="C4" s="11">
        <v>18629</v>
      </c>
      <c r="D4" s="87" t="s">
        <v>796</v>
      </c>
      <c r="E4" s="88"/>
      <c r="F4" s="9" t="s">
        <v>334</v>
      </c>
      <c r="G4" t="s">
        <v>30</v>
      </c>
      <c r="H4" t="s">
        <v>28</v>
      </c>
      <c r="I4" t="s">
        <v>29</v>
      </c>
    </row>
    <row r="5" spans="1:9" ht="15" thickBot="1" x14ac:dyDescent="0.45">
      <c r="A5" s="74">
        <v>21800</v>
      </c>
      <c r="B5" s="9" t="s">
        <v>335</v>
      </c>
      <c r="C5" s="11">
        <v>18629</v>
      </c>
      <c r="D5" s="87" t="s">
        <v>797</v>
      </c>
      <c r="E5" s="88"/>
      <c r="F5" s="9" t="s">
        <v>335</v>
      </c>
      <c r="G5" t="s">
        <v>30</v>
      </c>
      <c r="H5" t="s">
        <v>28</v>
      </c>
      <c r="I5" t="s">
        <v>29</v>
      </c>
    </row>
    <row r="6" spans="1:9" ht="15" thickBot="1" x14ac:dyDescent="0.45">
      <c r="A6" s="80">
        <v>23200</v>
      </c>
      <c r="B6" s="9" t="s">
        <v>335</v>
      </c>
      <c r="C6" s="11">
        <v>18629</v>
      </c>
      <c r="D6" s="87" t="s">
        <v>797</v>
      </c>
      <c r="E6" s="88"/>
      <c r="F6" s="9" t="s">
        <v>335</v>
      </c>
      <c r="G6" t="s">
        <v>30</v>
      </c>
      <c r="H6" t="s">
        <v>28</v>
      </c>
      <c r="I6" t="s">
        <v>29</v>
      </c>
    </row>
    <row r="7" spans="1:9" ht="15" thickBot="1" x14ac:dyDescent="0.45">
      <c r="A7" s="80">
        <v>23900</v>
      </c>
      <c r="B7" s="9" t="s">
        <v>335</v>
      </c>
      <c r="C7" s="11">
        <v>18629</v>
      </c>
      <c r="D7" s="87" t="s">
        <v>797</v>
      </c>
      <c r="E7" s="88"/>
      <c r="F7" s="9" t="s">
        <v>335</v>
      </c>
      <c r="G7" t="s">
        <v>30</v>
      </c>
      <c r="H7" t="s">
        <v>28</v>
      </c>
      <c r="I7" t="s">
        <v>29</v>
      </c>
    </row>
    <row r="8" spans="1:9" ht="15" thickBot="1" x14ac:dyDescent="0.45">
      <c r="A8" s="80">
        <v>24100</v>
      </c>
      <c r="B8" s="9" t="s">
        <v>335</v>
      </c>
      <c r="C8" s="11">
        <v>18629</v>
      </c>
      <c r="D8" s="87" t="s">
        <v>797</v>
      </c>
      <c r="E8" s="88"/>
      <c r="F8" s="9" t="s">
        <v>335</v>
      </c>
      <c r="G8" t="s">
        <v>30</v>
      </c>
      <c r="H8" t="s">
        <v>28</v>
      </c>
      <c r="I8" t="s">
        <v>29</v>
      </c>
    </row>
    <row r="9" spans="1:9" ht="15" thickBot="1" x14ac:dyDescent="0.45">
      <c r="A9" s="80">
        <v>24200</v>
      </c>
      <c r="B9" s="9" t="s">
        <v>335</v>
      </c>
      <c r="C9" s="11">
        <v>18629</v>
      </c>
      <c r="D9" s="87" t="s">
        <v>797</v>
      </c>
      <c r="E9" s="88"/>
      <c r="F9" s="9" t="s">
        <v>335</v>
      </c>
      <c r="G9" t="s">
        <v>30</v>
      </c>
      <c r="H9" t="s">
        <v>28</v>
      </c>
      <c r="I9" t="s">
        <v>29</v>
      </c>
    </row>
    <row r="10" spans="1:9" ht="15" thickBot="1" x14ac:dyDescent="0.45">
      <c r="A10" s="74">
        <v>21800</v>
      </c>
      <c r="B10" s="9" t="s">
        <v>336</v>
      </c>
      <c r="C10" s="11">
        <v>18629</v>
      </c>
      <c r="D10" s="87" t="s">
        <v>798</v>
      </c>
      <c r="E10" s="88"/>
      <c r="F10" s="9" t="s">
        <v>336</v>
      </c>
      <c r="G10" t="s">
        <v>30</v>
      </c>
      <c r="H10" t="s">
        <v>28</v>
      </c>
      <c r="I10" t="s">
        <v>29</v>
      </c>
    </row>
    <row r="11" spans="1:9" ht="15" thickBot="1" x14ac:dyDescent="0.45">
      <c r="A11" s="80">
        <v>23200</v>
      </c>
      <c r="B11" s="9" t="s">
        <v>336</v>
      </c>
      <c r="C11" s="11">
        <v>18629</v>
      </c>
      <c r="D11" s="87" t="s">
        <v>798</v>
      </c>
      <c r="E11" s="88"/>
      <c r="F11" s="9" t="s">
        <v>336</v>
      </c>
      <c r="G11" t="s">
        <v>30</v>
      </c>
      <c r="H11" t="s">
        <v>28</v>
      </c>
      <c r="I11" t="s">
        <v>29</v>
      </c>
    </row>
    <row r="12" spans="1:9" ht="15" thickBot="1" x14ac:dyDescent="0.45">
      <c r="A12" s="80">
        <v>23300</v>
      </c>
      <c r="B12" s="9" t="s">
        <v>336</v>
      </c>
      <c r="C12" s="11">
        <v>18629</v>
      </c>
      <c r="D12" s="87" t="s">
        <v>798</v>
      </c>
      <c r="E12" s="88"/>
      <c r="F12" s="9" t="s">
        <v>336</v>
      </c>
      <c r="G12" t="s">
        <v>30</v>
      </c>
      <c r="H12" t="s">
        <v>28</v>
      </c>
      <c r="I12" t="s">
        <v>29</v>
      </c>
    </row>
    <row r="13" spans="1:9" ht="15" thickBot="1" x14ac:dyDescent="0.45">
      <c r="A13" s="80">
        <v>23400</v>
      </c>
      <c r="B13" s="9" t="s">
        <v>336</v>
      </c>
      <c r="C13" s="11">
        <v>18629</v>
      </c>
      <c r="D13" s="87" t="s">
        <v>798</v>
      </c>
      <c r="E13" s="88"/>
      <c r="F13" s="9" t="s">
        <v>336</v>
      </c>
      <c r="G13" t="s">
        <v>30</v>
      </c>
      <c r="H13" t="s">
        <v>28</v>
      </c>
      <c r="I13" t="s">
        <v>29</v>
      </c>
    </row>
    <row r="14" spans="1:9" ht="15" thickBot="1" x14ac:dyDescent="0.45">
      <c r="A14" s="80">
        <v>23500</v>
      </c>
      <c r="B14" s="9" t="s">
        <v>336</v>
      </c>
      <c r="C14" s="11">
        <v>18629</v>
      </c>
      <c r="D14" s="87" t="s">
        <v>798</v>
      </c>
      <c r="E14" s="88"/>
      <c r="F14" s="9" t="s">
        <v>336</v>
      </c>
      <c r="G14" t="s">
        <v>30</v>
      </c>
      <c r="H14" t="s">
        <v>28</v>
      </c>
      <c r="I14" t="s">
        <v>29</v>
      </c>
    </row>
    <row r="15" spans="1:9" ht="15" thickBot="1" x14ac:dyDescent="0.45">
      <c r="A15" s="80">
        <v>23600</v>
      </c>
      <c r="B15" s="9" t="s">
        <v>336</v>
      </c>
      <c r="C15" s="11">
        <v>18629</v>
      </c>
      <c r="D15" s="87" t="s">
        <v>798</v>
      </c>
      <c r="E15" s="88"/>
      <c r="F15" s="9" t="s">
        <v>336</v>
      </c>
      <c r="G15" t="s">
        <v>30</v>
      </c>
      <c r="H15" t="s">
        <v>28</v>
      </c>
      <c r="I15" t="s">
        <v>29</v>
      </c>
    </row>
    <row r="16" spans="1:9" ht="15" thickBot="1" x14ac:dyDescent="0.45">
      <c r="A16" s="80">
        <v>23800</v>
      </c>
      <c r="B16" s="9" t="s">
        <v>336</v>
      </c>
      <c r="C16" s="11">
        <v>18629</v>
      </c>
      <c r="D16" s="87" t="s">
        <v>798</v>
      </c>
      <c r="E16" s="88"/>
      <c r="F16" s="9" t="s">
        <v>336</v>
      </c>
      <c r="G16" t="s">
        <v>30</v>
      </c>
      <c r="H16" t="s">
        <v>28</v>
      </c>
      <c r="I16" t="s">
        <v>29</v>
      </c>
    </row>
    <row r="17" spans="1:9" ht="15" thickBot="1" x14ac:dyDescent="0.45">
      <c r="A17" s="80">
        <v>24100</v>
      </c>
      <c r="B17" s="9" t="s">
        <v>336</v>
      </c>
      <c r="C17" s="11">
        <v>18629</v>
      </c>
      <c r="D17" s="87" t="s">
        <v>798</v>
      </c>
      <c r="E17" s="88"/>
      <c r="F17" s="9" t="s">
        <v>336</v>
      </c>
      <c r="G17" t="s">
        <v>30</v>
      </c>
      <c r="H17" t="s">
        <v>28</v>
      </c>
      <c r="I17" t="s">
        <v>29</v>
      </c>
    </row>
    <row r="18" spans="1:9" ht="15" thickBot="1" x14ac:dyDescent="0.45">
      <c r="A18" s="74">
        <v>21800</v>
      </c>
      <c r="B18" s="9" t="s">
        <v>337</v>
      </c>
      <c r="C18" s="11">
        <v>18629</v>
      </c>
      <c r="D18" s="87" t="s">
        <v>800</v>
      </c>
      <c r="E18" s="88"/>
      <c r="F18" s="9" t="s">
        <v>337</v>
      </c>
      <c r="G18" t="s">
        <v>30</v>
      </c>
      <c r="H18" t="s">
        <v>28</v>
      </c>
      <c r="I18" t="s">
        <v>29</v>
      </c>
    </row>
    <row r="19" spans="1:9" ht="15" thickBot="1" x14ac:dyDescent="0.45">
      <c r="A19" s="74">
        <v>21800</v>
      </c>
      <c r="B19" s="9" t="s">
        <v>338</v>
      </c>
      <c r="C19" s="11">
        <v>18629</v>
      </c>
      <c r="D19" s="87" t="s">
        <v>801</v>
      </c>
      <c r="E19" s="88"/>
      <c r="F19" s="9" t="s">
        <v>338</v>
      </c>
      <c r="G19" t="s">
        <v>30</v>
      </c>
      <c r="H19" t="s">
        <v>28</v>
      </c>
      <c r="I19" t="s">
        <v>29</v>
      </c>
    </row>
    <row r="20" spans="1:9" ht="15" thickBot="1" x14ac:dyDescent="0.45">
      <c r="A20" s="74">
        <v>21800</v>
      </c>
      <c r="B20" s="9" t="s">
        <v>339</v>
      </c>
      <c r="C20" s="11">
        <v>18629</v>
      </c>
      <c r="D20" s="87" t="s">
        <v>802</v>
      </c>
      <c r="E20" s="88"/>
      <c r="F20" s="9" t="s">
        <v>339</v>
      </c>
      <c r="G20" t="s">
        <v>30</v>
      </c>
      <c r="H20" t="s">
        <v>28</v>
      </c>
      <c r="I20" t="s">
        <v>29</v>
      </c>
    </row>
    <row r="21" spans="1:9" ht="15" thickBot="1" x14ac:dyDescent="0.45">
      <c r="A21" s="74">
        <v>21800</v>
      </c>
      <c r="B21" s="9" t="s">
        <v>340</v>
      </c>
      <c r="C21" s="11">
        <v>18629</v>
      </c>
      <c r="D21" s="87" t="s">
        <v>803</v>
      </c>
      <c r="E21" s="88"/>
      <c r="F21" s="9" t="s">
        <v>340</v>
      </c>
      <c r="G21" t="s">
        <v>30</v>
      </c>
      <c r="H21" t="s">
        <v>28</v>
      </c>
      <c r="I21" t="s">
        <v>29</v>
      </c>
    </row>
    <row r="22" spans="1:9" ht="15" thickBot="1" x14ac:dyDescent="0.45">
      <c r="A22" s="74">
        <v>21800</v>
      </c>
      <c r="B22" s="9" t="s">
        <v>341</v>
      </c>
      <c r="C22" s="11">
        <v>18629</v>
      </c>
      <c r="D22" s="87" t="s">
        <v>804</v>
      </c>
      <c r="E22" s="88"/>
      <c r="F22" s="9" t="s">
        <v>341</v>
      </c>
      <c r="G22" t="s">
        <v>30</v>
      </c>
      <c r="H22" t="s">
        <v>28</v>
      </c>
      <c r="I22" t="s">
        <v>29</v>
      </c>
    </row>
    <row r="23" spans="1:9" ht="15" thickBot="1" x14ac:dyDescent="0.45">
      <c r="A23" s="74">
        <v>21800</v>
      </c>
      <c r="B23" s="9" t="s">
        <v>342</v>
      </c>
      <c r="C23" s="11">
        <v>18629</v>
      </c>
      <c r="D23" s="87" t="s">
        <v>806</v>
      </c>
      <c r="E23" s="88"/>
      <c r="F23" s="9" t="s">
        <v>342</v>
      </c>
      <c r="G23" t="s">
        <v>30</v>
      </c>
      <c r="H23" t="s">
        <v>28</v>
      </c>
      <c r="I23" t="s">
        <v>29</v>
      </c>
    </row>
    <row r="24" spans="1:9" ht="15" thickBot="1" x14ac:dyDescent="0.45">
      <c r="A24" s="74">
        <v>23200</v>
      </c>
      <c r="B24" s="9" t="s">
        <v>343</v>
      </c>
      <c r="C24" s="11">
        <v>18629</v>
      </c>
      <c r="D24" s="87" t="s">
        <v>807</v>
      </c>
      <c r="E24" s="88"/>
      <c r="F24" s="9" t="s">
        <v>343</v>
      </c>
      <c r="G24" t="s">
        <v>30</v>
      </c>
      <c r="H24" t="s">
        <v>28</v>
      </c>
      <c r="I24" t="s">
        <v>29</v>
      </c>
    </row>
    <row r="25" spans="1:9" ht="20.25" customHeight="1" thickBot="1" x14ac:dyDescent="0.45">
      <c r="A25" s="74">
        <v>23200</v>
      </c>
      <c r="B25" s="9" t="s">
        <v>344</v>
      </c>
      <c r="C25" s="11">
        <v>18629</v>
      </c>
      <c r="D25" s="87" t="s">
        <v>808</v>
      </c>
      <c r="E25" s="88"/>
      <c r="F25" s="9" t="s">
        <v>344</v>
      </c>
      <c r="G25" t="s">
        <v>30</v>
      </c>
      <c r="H25" t="s">
        <v>28</v>
      </c>
      <c r="I25" t="s">
        <v>29</v>
      </c>
    </row>
    <row r="26" spans="1:9" ht="17.25" customHeight="1" thickBot="1" x14ac:dyDescent="0.45">
      <c r="A26" s="74">
        <v>23200</v>
      </c>
      <c r="B26" s="9" t="s">
        <v>345</v>
      </c>
      <c r="C26" s="11">
        <v>18629</v>
      </c>
      <c r="D26" s="87" t="s">
        <v>809</v>
      </c>
      <c r="E26" s="88"/>
      <c r="F26" s="9" t="s">
        <v>345</v>
      </c>
      <c r="G26" t="s">
        <v>30</v>
      </c>
      <c r="H26" t="s">
        <v>28</v>
      </c>
      <c r="I26" t="s">
        <v>29</v>
      </c>
    </row>
    <row r="27" spans="1:9" ht="21.75" customHeight="1" thickBot="1" x14ac:dyDescent="0.45">
      <c r="A27" s="74">
        <v>23200</v>
      </c>
      <c r="B27" s="9" t="s">
        <v>346</v>
      </c>
      <c r="C27" s="11">
        <v>18629</v>
      </c>
      <c r="D27" s="87" t="s">
        <v>810</v>
      </c>
      <c r="E27" s="88"/>
      <c r="F27" s="9" t="s">
        <v>346</v>
      </c>
      <c r="G27" t="s">
        <v>30</v>
      </c>
      <c r="H27" t="s">
        <v>28</v>
      </c>
      <c r="I27" t="s">
        <v>29</v>
      </c>
    </row>
    <row r="28" spans="1:9" ht="17.25" customHeight="1" thickBot="1" x14ac:dyDescent="0.45">
      <c r="A28" s="74">
        <v>24400</v>
      </c>
      <c r="B28" s="9" t="s">
        <v>347</v>
      </c>
      <c r="C28" s="11">
        <v>18629</v>
      </c>
      <c r="D28" s="87" t="s">
        <v>811</v>
      </c>
      <c r="E28" s="88"/>
      <c r="F28" s="9" t="s">
        <v>347</v>
      </c>
      <c r="G28" t="s">
        <v>30</v>
      </c>
      <c r="H28" t="s">
        <v>28</v>
      </c>
      <c r="I28" t="s">
        <v>29</v>
      </c>
    </row>
    <row r="29" spans="1:9" ht="15.75" customHeight="1" thickBot="1" x14ac:dyDescent="0.45">
      <c r="A29" s="74">
        <v>25100</v>
      </c>
      <c r="B29" s="9" t="s">
        <v>348</v>
      </c>
      <c r="C29" s="11">
        <v>18629</v>
      </c>
      <c r="D29" s="87" t="s">
        <v>812</v>
      </c>
      <c r="E29" s="88"/>
      <c r="F29" s="9" t="s">
        <v>348</v>
      </c>
      <c r="G29" t="s">
        <v>30</v>
      </c>
      <c r="H29" t="s">
        <v>28</v>
      </c>
      <c r="I29" t="s">
        <v>29</v>
      </c>
    </row>
    <row r="30" spans="1:9" ht="20.25" customHeight="1" thickBot="1" x14ac:dyDescent="0.45">
      <c r="A30" s="74">
        <v>26400</v>
      </c>
      <c r="B30" s="9" t="s">
        <v>349</v>
      </c>
      <c r="C30" s="11">
        <v>18629</v>
      </c>
      <c r="D30" s="87" t="s">
        <v>814</v>
      </c>
      <c r="E30" s="88"/>
      <c r="F30" s="9" t="s">
        <v>349</v>
      </c>
      <c r="G30" t="s">
        <v>30</v>
      </c>
      <c r="H30" t="s">
        <v>28</v>
      </c>
      <c r="I30" t="s">
        <v>29</v>
      </c>
    </row>
    <row r="31" spans="1:9" ht="20.25" customHeight="1" thickBot="1" x14ac:dyDescent="0.45">
      <c r="A31" s="74">
        <v>26400</v>
      </c>
      <c r="B31" s="9" t="s">
        <v>350</v>
      </c>
      <c r="C31" s="11">
        <v>18629</v>
      </c>
      <c r="D31" s="87" t="s">
        <v>815</v>
      </c>
      <c r="E31" s="88"/>
      <c r="F31" s="9" t="s">
        <v>350</v>
      </c>
      <c r="G31" t="s">
        <v>30</v>
      </c>
      <c r="H31" t="s">
        <v>28</v>
      </c>
      <c r="I31" t="s">
        <v>29</v>
      </c>
    </row>
    <row r="32" spans="1:9" ht="15" thickBot="1" x14ac:dyDescent="0.45">
      <c r="A32" s="74">
        <v>28000</v>
      </c>
      <c r="B32" s="9" t="s">
        <v>351</v>
      </c>
      <c r="C32" s="11">
        <v>18629</v>
      </c>
      <c r="D32" s="87" t="s">
        <v>816</v>
      </c>
      <c r="E32" s="88"/>
      <c r="F32" s="9" t="s">
        <v>351</v>
      </c>
      <c r="G32" t="s">
        <v>30</v>
      </c>
      <c r="H32" t="s">
        <v>28</v>
      </c>
      <c r="I32" t="s">
        <v>29</v>
      </c>
    </row>
    <row r="33" spans="1:9" ht="15" thickBot="1" x14ac:dyDescent="0.45">
      <c r="A33" s="74">
        <v>28000</v>
      </c>
      <c r="B33" s="9" t="s">
        <v>352</v>
      </c>
      <c r="C33" s="11">
        <v>18629</v>
      </c>
      <c r="D33" s="87" t="s">
        <v>817</v>
      </c>
      <c r="E33" s="88"/>
      <c r="F33" s="9" t="s">
        <v>352</v>
      </c>
      <c r="G33" t="s">
        <v>30</v>
      </c>
      <c r="H33" t="s">
        <v>28</v>
      </c>
      <c r="I33" t="s">
        <v>29</v>
      </c>
    </row>
    <row r="34" spans="1:9" ht="15" thickBot="1" x14ac:dyDescent="0.45">
      <c r="A34" s="74">
        <v>30500</v>
      </c>
      <c r="B34" s="9" t="s">
        <v>353</v>
      </c>
      <c r="C34" s="11">
        <v>18629</v>
      </c>
      <c r="D34" s="87" t="s">
        <v>818</v>
      </c>
      <c r="E34" s="88"/>
      <c r="F34" s="9" t="s">
        <v>353</v>
      </c>
      <c r="G34" t="s">
        <v>30</v>
      </c>
      <c r="H34" t="s">
        <v>45</v>
      </c>
      <c r="I34" t="s">
        <v>29</v>
      </c>
    </row>
    <row r="35" spans="1:9" ht="15" thickBot="1" x14ac:dyDescent="0.45">
      <c r="A35" s="74">
        <v>30500</v>
      </c>
      <c r="B35" s="9" t="s">
        <v>354</v>
      </c>
      <c r="C35" s="11">
        <v>18629</v>
      </c>
      <c r="D35" s="87" t="s">
        <v>819</v>
      </c>
      <c r="E35" s="88"/>
      <c r="F35" s="9" t="s">
        <v>354</v>
      </c>
      <c r="G35" t="s">
        <v>30</v>
      </c>
      <c r="H35" t="s">
        <v>28</v>
      </c>
      <c r="I35" t="s">
        <v>29</v>
      </c>
    </row>
    <row r="36" spans="1:9" ht="15" thickBot="1" x14ac:dyDescent="0.45">
      <c r="A36" s="74">
        <v>30500</v>
      </c>
      <c r="B36" s="9" t="s">
        <v>355</v>
      </c>
      <c r="C36" s="11">
        <v>18629</v>
      </c>
      <c r="D36" s="87" t="s">
        <v>820</v>
      </c>
      <c r="E36" s="88"/>
      <c r="F36" s="9" t="s">
        <v>355</v>
      </c>
      <c r="G36" t="s">
        <v>30</v>
      </c>
      <c r="H36" t="s">
        <v>28</v>
      </c>
      <c r="I36" t="s">
        <v>29</v>
      </c>
    </row>
    <row r="37" spans="1:9" ht="15" thickBot="1" x14ac:dyDescent="0.45">
      <c r="A37" s="74">
        <v>30500</v>
      </c>
      <c r="B37" s="9" t="s">
        <v>356</v>
      </c>
      <c r="C37" s="11">
        <v>18629</v>
      </c>
      <c r="D37" s="87" t="s">
        <v>821</v>
      </c>
      <c r="E37" s="88"/>
      <c r="F37" s="9" t="s">
        <v>356</v>
      </c>
      <c r="G37" t="s">
        <v>30</v>
      </c>
      <c r="H37" t="s">
        <v>45</v>
      </c>
      <c r="I37" t="s">
        <v>29</v>
      </c>
    </row>
    <row r="38" spans="1:9" ht="15" thickBot="1" x14ac:dyDescent="0.45">
      <c r="A38" s="74">
        <v>33300</v>
      </c>
      <c r="B38" s="9" t="s">
        <v>357</v>
      </c>
      <c r="C38" s="11">
        <v>18629</v>
      </c>
      <c r="D38" s="87" t="s">
        <v>822</v>
      </c>
      <c r="E38" s="88"/>
      <c r="F38" s="9" t="s">
        <v>357</v>
      </c>
      <c r="G38" t="s">
        <v>30</v>
      </c>
      <c r="H38" t="s">
        <v>28</v>
      </c>
      <c r="I38" t="s">
        <v>29</v>
      </c>
    </row>
    <row r="39" spans="1:9" ht="15" thickBot="1" x14ac:dyDescent="0.45">
      <c r="A39" s="84">
        <v>34100</v>
      </c>
      <c r="B39" s="9" t="s">
        <v>357</v>
      </c>
      <c r="C39" s="11">
        <v>18629</v>
      </c>
      <c r="D39" s="87" t="s">
        <v>822</v>
      </c>
      <c r="E39" s="88"/>
      <c r="F39" s="9" t="s">
        <v>357</v>
      </c>
      <c r="G39" t="s">
        <v>30</v>
      </c>
      <c r="H39" t="s">
        <v>28</v>
      </c>
      <c r="I39" t="s">
        <v>29</v>
      </c>
    </row>
    <row r="40" spans="1:9" ht="19.5" customHeight="1" thickBot="1" x14ac:dyDescent="0.45">
      <c r="A40" s="74">
        <v>34100</v>
      </c>
      <c r="B40" s="9" t="s">
        <v>358</v>
      </c>
      <c r="C40" s="11">
        <v>18629</v>
      </c>
      <c r="D40" s="87" t="s">
        <v>824</v>
      </c>
      <c r="E40" s="88"/>
      <c r="F40" s="9" t="s">
        <v>358</v>
      </c>
      <c r="G40" t="s">
        <v>30</v>
      </c>
      <c r="H40" t="s">
        <v>28</v>
      </c>
      <c r="I40" t="s">
        <v>29</v>
      </c>
    </row>
    <row r="41" spans="1:9" ht="15" thickBot="1" x14ac:dyDescent="0.45">
      <c r="A41" s="74">
        <v>34100</v>
      </c>
      <c r="B41" s="9" t="s">
        <v>359</v>
      </c>
      <c r="C41" s="11">
        <v>18629</v>
      </c>
      <c r="D41" s="87" t="s">
        <v>825</v>
      </c>
      <c r="E41" s="88"/>
      <c r="F41" s="9" t="s">
        <v>359</v>
      </c>
      <c r="G41" t="s">
        <v>30</v>
      </c>
      <c r="H41" t="s">
        <v>28</v>
      </c>
      <c r="I41" t="s">
        <v>29</v>
      </c>
    </row>
    <row r="42" spans="1:9" ht="15" thickBot="1" x14ac:dyDescent="0.45">
      <c r="A42" s="74">
        <v>34100</v>
      </c>
      <c r="B42" s="9" t="s">
        <v>360</v>
      </c>
      <c r="C42" s="11">
        <v>18629</v>
      </c>
      <c r="D42" s="87" t="s">
        <v>826</v>
      </c>
      <c r="E42" s="88"/>
      <c r="F42" s="9" t="s">
        <v>360</v>
      </c>
      <c r="G42" t="s">
        <v>30</v>
      </c>
      <c r="H42" t="s">
        <v>28</v>
      </c>
      <c r="I42" t="s">
        <v>29</v>
      </c>
    </row>
    <row r="43" spans="1:9" ht="15" thickBot="1" x14ac:dyDescent="0.45">
      <c r="A43" s="74">
        <v>34100</v>
      </c>
      <c r="B43" s="9" t="s">
        <v>361</v>
      </c>
      <c r="C43" s="11">
        <v>18629</v>
      </c>
      <c r="D43" s="87" t="s">
        <v>827</v>
      </c>
      <c r="E43" s="88"/>
      <c r="F43" s="9" t="s">
        <v>361</v>
      </c>
      <c r="G43" t="s">
        <v>30</v>
      </c>
      <c r="H43" t="s">
        <v>28</v>
      </c>
      <c r="I43" t="s">
        <v>29</v>
      </c>
    </row>
    <row r="44" spans="1:9" ht="18" customHeight="1" thickBot="1" x14ac:dyDescent="0.45">
      <c r="A44" s="74">
        <v>35000</v>
      </c>
      <c r="B44" s="9" t="s">
        <v>362</v>
      </c>
      <c r="C44" s="11">
        <v>18629</v>
      </c>
      <c r="D44" s="87" t="s">
        <v>830</v>
      </c>
      <c r="E44" s="88"/>
      <c r="F44" s="9" t="s">
        <v>362</v>
      </c>
      <c r="G44" t="s">
        <v>30</v>
      </c>
      <c r="H44" t="s">
        <v>28</v>
      </c>
      <c r="I44" t="s">
        <v>29</v>
      </c>
    </row>
    <row r="45" spans="1:9" ht="20.25" customHeight="1" thickBot="1" x14ac:dyDescent="0.45">
      <c r="A45" s="74">
        <v>37000</v>
      </c>
      <c r="B45" s="9" t="s">
        <v>364</v>
      </c>
      <c r="C45" s="11">
        <v>18629</v>
      </c>
      <c r="D45" s="87" t="s">
        <v>835</v>
      </c>
      <c r="E45" s="88"/>
      <c r="F45" s="9" t="s">
        <v>364</v>
      </c>
      <c r="G45" t="s">
        <v>30</v>
      </c>
      <c r="H45" t="s">
        <v>28</v>
      </c>
      <c r="I45" t="s">
        <v>29</v>
      </c>
    </row>
    <row r="46" spans="1:9" ht="22.5" customHeight="1" thickBot="1" x14ac:dyDescent="0.45">
      <c r="A46" s="74">
        <v>37000</v>
      </c>
      <c r="B46" s="9" t="s">
        <v>365</v>
      </c>
      <c r="C46" s="11">
        <v>18629</v>
      </c>
      <c r="D46" s="87" t="s">
        <v>836</v>
      </c>
      <c r="E46" s="88"/>
      <c r="F46" s="9" t="s">
        <v>365</v>
      </c>
      <c r="G46" t="s">
        <v>30</v>
      </c>
      <c r="H46" t="s">
        <v>28</v>
      </c>
      <c r="I46" t="s">
        <v>29</v>
      </c>
    </row>
    <row r="47" spans="1:9" ht="28.5" customHeight="1" thickBot="1" x14ac:dyDescent="0.45">
      <c r="A47" s="74">
        <v>41800</v>
      </c>
      <c r="B47" s="9" t="s">
        <v>366</v>
      </c>
      <c r="C47" s="11">
        <v>18629</v>
      </c>
      <c r="D47" s="87" t="s">
        <v>837</v>
      </c>
      <c r="E47" s="88"/>
      <c r="F47" s="9" t="s">
        <v>366</v>
      </c>
      <c r="G47" t="s">
        <v>30</v>
      </c>
      <c r="H47" t="s">
        <v>28</v>
      </c>
      <c r="I47" t="s">
        <v>29</v>
      </c>
    </row>
    <row r="48" spans="1:9" ht="30.75" customHeight="1" thickBot="1" x14ac:dyDescent="0.45">
      <c r="A48" s="74">
        <v>41900</v>
      </c>
      <c r="B48" s="9" t="s">
        <v>367</v>
      </c>
      <c r="C48" s="11">
        <v>18629</v>
      </c>
      <c r="D48" s="87" t="s">
        <v>839</v>
      </c>
      <c r="E48" s="88"/>
      <c r="F48" s="9" t="s">
        <v>367</v>
      </c>
      <c r="G48" t="s">
        <v>30</v>
      </c>
      <c r="H48" t="s">
        <v>28</v>
      </c>
      <c r="I48" t="s">
        <v>29</v>
      </c>
    </row>
    <row r="49" spans="1:9" ht="27" customHeight="1" thickBot="1" x14ac:dyDescent="0.45">
      <c r="A49" s="74">
        <v>41900</v>
      </c>
      <c r="B49" s="9" t="s">
        <v>368</v>
      </c>
      <c r="C49" s="11">
        <v>18629</v>
      </c>
      <c r="D49" s="87" t="s">
        <v>840</v>
      </c>
      <c r="E49" s="88"/>
      <c r="F49" s="9" t="s">
        <v>368</v>
      </c>
      <c r="G49" t="s">
        <v>30</v>
      </c>
      <c r="H49" t="s">
        <v>28</v>
      </c>
      <c r="I49" t="s">
        <v>29</v>
      </c>
    </row>
    <row r="50" spans="1:9" ht="15" thickBot="1" x14ac:dyDescent="0.45">
      <c r="A50" s="74">
        <v>41900</v>
      </c>
      <c r="B50" s="9" t="s">
        <v>369</v>
      </c>
      <c r="C50" s="11">
        <v>18629</v>
      </c>
      <c r="D50" s="87" t="s">
        <v>841</v>
      </c>
      <c r="E50" s="88"/>
      <c r="F50" s="9" t="s">
        <v>369</v>
      </c>
      <c r="G50" t="s">
        <v>30</v>
      </c>
      <c r="H50" t="s">
        <v>28</v>
      </c>
      <c r="I50" t="s">
        <v>29</v>
      </c>
    </row>
    <row r="51" spans="1:9" ht="21" customHeight="1" thickBot="1" x14ac:dyDescent="0.45">
      <c r="A51" s="74">
        <v>41900</v>
      </c>
      <c r="B51" s="9" t="s">
        <v>370</v>
      </c>
      <c r="C51" s="11">
        <v>18629</v>
      </c>
      <c r="D51" s="87" t="s">
        <v>843</v>
      </c>
      <c r="E51" s="88"/>
      <c r="F51" s="9" t="s">
        <v>370</v>
      </c>
      <c r="G51" t="s">
        <v>30</v>
      </c>
      <c r="H51" t="s">
        <v>28</v>
      </c>
      <c r="I51" t="s">
        <v>29</v>
      </c>
    </row>
    <row r="52" spans="1:9" ht="28.5" customHeight="1" thickBot="1" x14ac:dyDescent="0.45">
      <c r="A52" s="74">
        <v>42000</v>
      </c>
      <c r="B52" s="9" t="s">
        <v>371</v>
      </c>
      <c r="C52" s="11">
        <v>18629</v>
      </c>
      <c r="D52" s="87" t="s">
        <v>844</v>
      </c>
      <c r="E52" s="88"/>
      <c r="F52" s="9" t="s">
        <v>371</v>
      </c>
      <c r="G52" t="s">
        <v>30</v>
      </c>
      <c r="H52" t="s">
        <v>28</v>
      </c>
      <c r="I52" t="s">
        <v>29</v>
      </c>
    </row>
    <row r="53" spans="1:9" ht="21" customHeight="1" thickBot="1" x14ac:dyDescent="0.45">
      <c r="A53" s="74">
        <v>42000</v>
      </c>
      <c r="B53" s="9" t="s">
        <v>372</v>
      </c>
      <c r="C53" s="11">
        <v>18629</v>
      </c>
      <c r="D53" s="87" t="s">
        <v>845</v>
      </c>
      <c r="E53" s="88"/>
      <c r="F53" s="9" t="s">
        <v>372</v>
      </c>
      <c r="G53" t="s">
        <v>30</v>
      </c>
      <c r="H53" t="s">
        <v>28</v>
      </c>
      <c r="I53" t="s">
        <v>29</v>
      </c>
    </row>
    <row r="54" spans="1:9" ht="25.5" customHeight="1" thickBot="1" x14ac:dyDescent="0.45">
      <c r="A54" s="19">
        <v>44000</v>
      </c>
      <c r="B54" s="9" t="s">
        <v>373</v>
      </c>
      <c r="C54" s="11">
        <v>18629</v>
      </c>
      <c r="D54" s="87" t="s">
        <v>846</v>
      </c>
      <c r="E54" s="88"/>
      <c r="F54" s="9" t="s">
        <v>373</v>
      </c>
      <c r="G54" t="s">
        <v>30</v>
      </c>
      <c r="H54" t="s">
        <v>28</v>
      </c>
      <c r="I54" t="s">
        <v>29</v>
      </c>
    </row>
    <row r="55" spans="1:9" ht="27" customHeight="1" thickBot="1" x14ac:dyDescent="0.45">
      <c r="A55" s="44">
        <v>44000</v>
      </c>
      <c r="B55" s="9" t="s">
        <v>374</v>
      </c>
      <c r="C55" s="11">
        <v>18629</v>
      </c>
      <c r="D55" s="87" t="s">
        <v>847</v>
      </c>
      <c r="E55" s="88"/>
      <c r="F55" s="9" t="s">
        <v>374</v>
      </c>
      <c r="G55" t="s">
        <v>30</v>
      </c>
      <c r="H55" t="s">
        <v>28</v>
      </c>
      <c r="I55" t="s">
        <v>29</v>
      </c>
    </row>
    <row r="56" spans="1:9" ht="15" thickBot="1" x14ac:dyDescent="0.45">
      <c r="A56" s="74">
        <v>49100</v>
      </c>
      <c r="B56" s="9" t="s">
        <v>375</v>
      </c>
      <c r="C56" s="11">
        <v>18629</v>
      </c>
      <c r="D56" s="87" t="s">
        <v>848</v>
      </c>
      <c r="E56" s="88"/>
      <c r="F56" s="9" t="s">
        <v>375</v>
      </c>
      <c r="G56" t="s">
        <v>30</v>
      </c>
      <c r="H56" t="s">
        <v>28</v>
      </c>
      <c r="I56" t="s">
        <v>29</v>
      </c>
    </row>
    <row r="57" spans="1:9" ht="15" thickBot="1" x14ac:dyDescent="0.45">
      <c r="A57" s="84">
        <v>34100</v>
      </c>
      <c r="B57" s="9" t="s">
        <v>375</v>
      </c>
      <c r="C57" s="11">
        <v>18629</v>
      </c>
      <c r="D57" s="87" t="s">
        <v>848</v>
      </c>
      <c r="E57" s="88"/>
      <c r="F57" s="9" t="s">
        <v>375</v>
      </c>
      <c r="G57" t="s">
        <v>30</v>
      </c>
      <c r="H57" t="s">
        <v>28</v>
      </c>
      <c r="I57" t="s">
        <v>29</v>
      </c>
    </row>
    <row r="58" spans="1:9" ht="24" customHeight="1" thickBot="1" x14ac:dyDescent="0.45">
      <c r="A58" s="74">
        <v>50500</v>
      </c>
      <c r="B58" s="9" t="s">
        <v>376</v>
      </c>
      <c r="C58" s="11">
        <v>18629</v>
      </c>
      <c r="D58" s="87" t="s">
        <v>849</v>
      </c>
      <c r="E58" s="88"/>
      <c r="F58" s="9" t="s">
        <v>376</v>
      </c>
      <c r="G58" t="s">
        <v>30</v>
      </c>
      <c r="H58" t="s">
        <v>28</v>
      </c>
      <c r="I58" t="s">
        <v>29</v>
      </c>
    </row>
    <row r="59" spans="1:9" ht="20.25" customHeight="1" thickBot="1" x14ac:dyDescent="0.45">
      <c r="A59" s="19">
        <v>52100</v>
      </c>
      <c r="B59" s="9" t="s">
        <v>377</v>
      </c>
      <c r="C59" s="11">
        <v>18629</v>
      </c>
      <c r="D59" s="87" t="s">
        <v>852</v>
      </c>
      <c r="E59" s="88"/>
      <c r="F59" s="9" t="s">
        <v>377</v>
      </c>
      <c r="G59" t="s">
        <v>30</v>
      </c>
      <c r="H59" t="s">
        <v>28</v>
      </c>
      <c r="I59" t="s">
        <v>29</v>
      </c>
    </row>
    <row r="60" spans="1:9" ht="15" thickBot="1" x14ac:dyDescent="0.45">
      <c r="A60" s="19">
        <v>52100</v>
      </c>
      <c r="B60" s="9" t="s">
        <v>378</v>
      </c>
      <c r="C60" s="11">
        <v>18629</v>
      </c>
      <c r="D60" s="87" t="s">
        <v>853</v>
      </c>
      <c r="E60" s="88"/>
      <c r="F60" s="9" t="s">
        <v>378</v>
      </c>
      <c r="G60" t="s">
        <v>30</v>
      </c>
      <c r="H60" t="s">
        <v>28</v>
      </c>
      <c r="I60" t="s">
        <v>29</v>
      </c>
    </row>
    <row r="61" spans="1:9" ht="15" thickBot="1" x14ac:dyDescent="0.45">
      <c r="A61" s="19">
        <v>52100</v>
      </c>
      <c r="B61" s="9" t="s">
        <v>379</v>
      </c>
      <c r="C61" s="11">
        <v>18629</v>
      </c>
      <c r="D61" s="87" t="s">
        <v>854</v>
      </c>
      <c r="E61" s="88"/>
      <c r="F61" s="9" t="s">
        <v>379</v>
      </c>
      <c r="G61" t="s">
        <v>30</v>
      </c>
      <c r="H61" t="s">
        <v>28</v>
      </c>
      <c r="I61" t="s">
        <v>29</v>
      </c>
    </row>
    <row r="62" spans="1:9" ht="17.25" customHeight="1" thickBot="1" x14ac:dyDescent="0.45">
      <c r="A62" s="74">
        <v>53800</v>
      </c>
      <c r="B62" s="9" t="s">
        <v>380</v>
      </c>
      <c r="C62" s="11">
        <v>18629</v>
      </c>
      <c r="D62" s="87" t="s">
        <v>855</v>
      </c>
      <c r="E62" s="88"/>
      <c r="F62" s="9" t="s">
        <v>380</v>
      </c>
      <c r="G62" t="s">
        <v>30</v>
      </c>
      <c r="H62" t="s">
        <v>28</v>
      </c>
      <c r="I62" t="s">
        <v>29</v>
      </c>
    </row>
    <row r="63" spans="1:9" ht="15" thickBot="1" x14ac:dyDescent="0.45">
      <c r="A63" s="56">
        <v>53800</v>
      </c>
      <c r="B63" s="9" t="s">
        <v>381</v>
      </c>
      <c r="C63" s="11">
        <v>18629</v>
      </c>
      <c r="D63" s="87" t="s">
        <v>856</v>
      </c>
      <c r="E63" s="88"/>
      <c r="F63" s="9" t="s">
        <v>381</v>
      </c>
      <c r="G63" t="s">
        <v>30</v>
      </c>
      <c r="H63" t="s">
        <v>28</v>
      </c>
      <c r="I63" t="s">
        <v>29</v>
      </c>
    </row>
    <row r="64" spans="1:9" ht="15" thickBot="1" x14ac:dyDescent="0.45">
      <c r="A64" s="74">
        <v>55000</v>
      </c>
      <c r="B64" s="9" t="s">
        <v>382</v>
      </c>
      <c r="C64" s="11">
        <v>18629</v>
      </c>
      <c r="D64" s="87" t="s">
        <v>857</v>
      </c>
      <c r="E64" s="88"/>
      <c r="F64" s="9" t="s">
        <v>382</v>
      </c>
      <c r="G64" t="s">
        <v>30</v>
      </c>
      <c r="H64" t="s">
        <v>28</v>
      </c>
      <c r="I64" t="s">
        <v>29</v>
      </c>
    </row>
    <row r="65" spans="1:9" ht="15" thickBot="1" x14ac:dyDescent="0.45">
      <c r="A65" s="74">
        <v>55000</v>
      </c>
      <c r="B65" s="9" t="s">
        <v>383</v>
      </c>
      <c r="C65" s="11">
        <v>18629</v>
      </c>
      <c r="D65" s="87" t="s">
        <v>858</v>
      </c>
      <c r="E65" s="88"/>
      <c r="F65" s="9" t="s">
        <v>383</v>
      </c>
      <c r="G65" t="s">
        <v>30</v>
      </c>
      <c r="H65" t="s">
        <v>28</v>
      </c>
      <c r="I65" t="s">
        <v>29</v>
      </c>
    </row>
    <row r="66" spans="1:9" ht="15" thickBot="1" x14ac:dyDescent="0.45">
      <c r="A66" s="74">
        <v>55000</v>
      </c>
      <c r="B66" s="10" t="s">
        <v>780</v>
      </c>
      <c r="C66" s="11">
        <v>18629</v>
      </c>
      <c r="D66" s="87" t="s">
        <v>859</v>
      </c>
      <c r="E66" s="88"/>
      <c r="F66" s="10" t="s">
        <v>782</v>
      </c>
      <c r="G66" t="s">
        <v>30</v>
      </c>
      <c r="H66" t="s">
        <v>28</v>
      </c>
      <c r="I66" t="s">
        <v>29</v>
      </c>
    </row>
    <row r="67" spans="1:9" ht="15" thickBot="1" x14ac:dyDescent="0.45">
      <c r="A67" s="78">
        <v>55000</v>
      </c>
      <c r="B67" s="10" t="s">
        <v>781</v>
      </c>
      <c r="C67" s="11">
        <v>18629</v>
      </c>
      <c r="D67" s="87" t="s">
        <v>859</v>
      </c>
      <c r="E67" s="88"/>
      <c r="F67" s="10" t="s">
        <v>781</v>
      </c>
      <c r="G67" t="s">
        <v>30</v>
      </c>
      <c r="H67" t="s">
        <v>28</v>
      </c>
      <c r="I67" t="s">
        <v>29</v>
      </c>
    </row>
    <row r="68" spans="1:9" ht="15" thickBot="1" x14ac:dyDescent="0.45">
      <c r="A68" s="74">
        <v>55000</v>
      </c>
      <c r="B68" s="9" t="s">
        <v>384</v>
      </c>
      <c r="C68" s="11">
        <v>18629</v>
      </c>
      <c r="D68" s="87" t="s">
        <v>860</v>
      </c>
      <c r="E68" s="88"/>
      <c r="F68" s="9" t="s">
        <v>384</v>
      </c>
      <c r="G68" t="s">
        <v>30</v>
      </c>
      <c r="H68" t="s">
        <v>28</v>
      </c>
      <c r="I68" t="s">
        <v>29</v>
      </c>
    </row>
    <row r="69" spans="1:9" ht="15" thickBot="1" x14ac:dyDescent="0.45">
      <c r="A69" s="74">
        <v>55000</v>
      </c>
      <c r="B69" s="9" t="s">
        <v>385</v>
      </c>
      <c r="C69" s="11">
        <v>18629</v>
      </c>
      <c r="D69" s="87" t="s">
        <v>861</v>
      </c>
      <c r="E69" s="88"/>
      <c r="F69" s="9" t="s">
        <v>385</v>
      </c>
      <c r="G69" t="s">
        <v>30</v>
      </c>
      <c r="H69" t="s">
        <v>28</v>
      </c>
      <c r="I69" t="s">
        <v>29</v>
      </c>
    </row>
    <row r="70" spans="1:9" ht="19.5" customHeight="1" thickBot="1" x14ac:dyDescent="0.45">
      <c r="A70" s="74">
        <v>55000</v>
      </c>
      <c r="B70" s="9" t="s">
        <v>386</v>
      </c>
      <c r="C70" s="11">
        <v>18629</v>
      </c>
      <c r="D70" s="87" t="s">
        <v>863</v>
      </c>
      <c r="E70" s="88"/>
      <c r="F70" s="9" t="s">
        <v>386</v>
      </c>
      <c r="G70" t="s">
        <v>30</v>
      </c>
      <c r="H70" t="s">
        <v>28</v>
      </c>
      <c r="I70" t="s">
        <v>29</v>
      </c>
    </row>
    <row r="71" spans="1:9" ht="15" thickBot="1" x14ac:dyDescent="0.45">
      <c r="A71" s="74">
        <v>60400</v>
      </c>
      <c r="B71" s="9" t="s">
        <v>387</v>
      </c>
      <c r="C71" s="11">
        <v>18629</v>
      </c>
      <c r="D71" s="87" t="s">
        <v>865</v>
      </c>
      <c r="E71" s="88"/>
      <c r="F71" s="9" t="s">
        <v>387</v>
      </c>
      <c r="G71" t="s">
        <v>30</v>
      </c>
      <c r="H71" t="s">
        <v>28</v>
      </c>
      <c r="I71" t="s">
        <v>29</v>
      </c>
    </row>
    <row r="72" spans="1:9" ht="15" thickBot="1" x14ac:dyDescent="0.45">
      <c r="A72" s="74">
        <v>60900</v>
      </c>
      <c r="B72" s="9" t="s">
        <v>388</v>
      </c>
      <c r="C72" s="11">
        <v>18629</v>
      </c>
      <c r="D72" s="87" t="s">
        <v>866</v>
      </c>
      <c r="E72" s="88"/>
      <c r="F72" s="9" t="s">
        <v>388</v>
      </c>
      <c r="G72" t="s">
        <v>30</v>
      </c>
      <c r="H72" t="s">
        <v>28</v>
      </c>
      <c r="I72" t="s">
        <v>29</v>
      </c>
    </row>
    <row r="73" spans="1:9" ht="15" thickBot="1" x14ac:dyDescent="0.45">
      <c r="A73" s="74">
        <v>60900</v>
      </c>
      <c r="B73" s="9" t="s">
        <v>389</v>
      </c>
      <c r="C73" s="11">
        <v>18629</v>
      </c>
      <c r="D73" s="87" t="s">
        <v>867</v>
      </c>
      <c r="E73" s="88"/>
      <c r="F73" s="9" t="s">
        <v>389</v>
      </c>
      <c r="G73" t="s">
        <v>30</v>
      </c>
      <c r="H73" t="s">
        <v>28</v>
      </c>
      <c r="I73" t="s">
        <v>29</v>
      </c>
    </row>
    <row r="74" spans="1:9" ht="17.25" customHeight="1" thickBot="1" x14ac:dyDescent="0.45">
      <c r="A74" s="74">
        <v>60900</v>
      </c>
      <c r="B74" s="9" t="s">
        <v>390</v>
      </c>
      <c r="C74" s="11">
        <v>18629</v>
      </c>
      <c r="D74" s="87" t="s">
        <v>868</v>
      </c>
      <c r="E74" s="88"/>
      <c r="F74" s="9" t="s">
        <v>390</v>
      </c>
      <c r="G74" t="s">
        <v>30</v>
      </c>
      <c r="H74" t="s">
        <v>28</v>
      </c>
      <c r="I74" t="s">
        <v>29</v>
      </c>
    </row>
    <row r="75" spans="1:9" ht="20.25" customHeight="1" thickBot="1" x14ac:dyDescent="0.45">
      <c r="A75" s="74">
        <v>61100</v>
      </c>
      <c r="B75" s="9" t="s">
        <v>391</v>
      </c>
      <c r="C75" s="11">
        <v>18629</v>
      </c>
      <c r="D75" s="87" t="s">
        <v>870</v>
      </c>
      <c r="E75" s="88"/>
      <c r="F75" s="9" t="s">
        <v>391</v>
      </c>
      <c r="G75" t="s">
        <v>30</v>
      </c>
      <c r="H75" t="s">
        <v>28</v>
      </c>
      <c r="I75" t="s">
        <v>29</v>
      </c>
    </row>
    <row r="76" spans="1:9" ht="15" thickBot="1" x14ac:dyDescent="0.45">
      <c r="A76" s="74">
        <v>62400</v>
      </c>
      <c r="B76" s="9" t="s">
        <v>392</v>
      </c>
      <c r="C76" s="11">
        <v>18629</v>
      </c>
      <c r="D76" s="87" t="s">
        <v>871</v>
      </c>
      <c r="E76" s="88"/>
      <c r="F76" s="9" t="s">
        <v>392</v>
      </c>
      <c r="G76" t="s">
        <v>30</v>
      </c>
      <c r="H76" t="s">
        <v>28</v>
      </c>
      <c r="I76" t="s">
        <v>29</v>
      </c>
    </row>
    <row r="77" spans="1:9" ht="15" thickBot="1" x14ac:dyDescent="0.45">
      <c r="A77" s="74">
        <v>62400</v>
      </c>
      <c r="B77" s="9" t="s">
        <v>393</v>
      </c>
      <c r="C77" s="11">
        <v>18629</v>
      </c>
      <c r="D77" s="87" t="s">
        <v>872</v>
      </c>
      <c r="E77" s="88"/>
      <c r="F77" s="9" t="s">
        <v>393</v>
      </c>
      <c r="G77" t="s">
        <v>30</v>
      </c>
      <c r="H77" t="s">
        <v>28</v>
      </c>
      <c r="I77" t="s">
        <v>29</v>
      </c>
    </row>
    <row r="78" spans="1:9" ht="18.75" customHeight="1" thickBot="1" x14ac:dyDescent="0.45">
      <c r="A78" s="74">
        <v>62400</v>
      </c>
      <c r="B78" s="9" t="s">
        <v>394</v>
      </c>
      <c r="C78" s="11">
        <v>18629</v>
      </c>
      <c r="D78" s="87" t="s">
        <v>873</v>
      </c>
      <c r="E78" s="88"/>
      <c r="F78" s="9" t="s">
        <v>394</v>
      </c>
      <c r="G78" t="s">
        <v>30</v>
      </c>
      <c r="H78" t="s">
        <v>28</v>
      </c>
      <c r="I78" t="s">
        <v>29</v>
      </c>
    </row>
    <row r="79" spans="1:9" ht="15" thickBot="1" x14ac:dyDescent="0.45">
      <c r="A79" s="74">
        <v>63000</v>
      </c>
      <c r="B79" s="9" t="s">
        <v>395</v>
      </c>
      <c r="C79" s="11">
        <v>18629</v>
      </c>
      <c r="D79" s="87" t="s">
        <v>874</v>
      </c>
      <c r="E79" s="88"/>
      <c r="F79" s="9" t="s">
        <v>395</v>
      </c>
      <c r="G79" t="s">
        <v>30</v>
      </c>
      <c r="H79" t="s">
        <v>28</v>
      </c>
      <c r="I79" t="s">
        <v>29</v>
      </c>
    </row>
    <row r="80" spans="1:9" ht="15" thickBot="1" x14ac:dyDescent="0.45">
      <c r="A80" s="74">
        <v>64700</v>
      </c>
      <c r="B80" s="9" t="s">
        <v>396</v>
      </c>
      <c r="C80" s="11">
        <v>18629</v>
      </c>
      <c r="D80" s="87" t="s">
        <v>875</v>
      </c>
      <c r="E80" s="88"/>
      <c r="F80" s="9" t="s">
        <v>396</v>
      </c>
      <c r="G80" t="s">
        <v>30</v>
      </c>
      <c r="H80" t="s">
        <v>28</v>
      </c>
      <c r="I80" t="s">
        <v>29</v>
      </c>
    </row>
    <row r="81" spans="1:9" ht="15" thickBot="1" x14ac:dyDescent="0.45">
      <c r="A81" s="74">
        <v>64700</v>
      </c>
      <c r="B81" s="9" t="s">
        <v>397</v>
      </c>
      <c r="C81" s="11">
        <v>18629</v>
      </c>
      <c r="D81" s="87" t="s">
        <v>876</v>
      </c>
      <c r="E81" s="88"/>
      <c r="F81" s="9" t="s">
        <v>397</v>
      </c>
      <c r="G81" t="s">
        <v>30</v>
      </c>
      <c r="H81" t="s">
        <v>28</v>
      </c>
      <c r="I81" t="s">
        <v>29</v>
      </c>
    </row>
    <row r="82" spans="1:9" ht="15" thickBot="1" x14ac:dyDescent="0.45">
      <c r="A82" s="74">
        <v>64700</v>
      </c>
      <c r="B82" s="9" t="s">
        <v>398</v>
      </c>
      <c r="C82" s="11">
        <v>18629</v>
      </c>
      <c r="D82" s="87" t="s">
        <v>877</v>
      </c>
      <c r="E82" s="88"/>
      <c r="F82" s="9" t="s">
        <v>398</v>
      </c>
      <c r="G82" t="s">
        <v>30</v>
      </c>
      <c r="H82" t="s">
        <v>28</v>
      </c>
      <c r="I82" t="s">
        <v>29</v>
      </c>
    </row>
    <row r="83" spans="1:9" ht="15" thickBot="1" x14ac:dyDescent="0.45">
      <c r="A83" s="74">
        <v>64700</v>
      </c>
      <c r="B83" s="9" t="s">
        <v>399</v>
      </c>
      <c r="C83" s="11">
        <v>18629</v>
      </c>
      <c r="D83" s="87" t="s">
        <v>878</v>
      </c>
      <c r="E83" s="88"/>
      <c r="F83" s="9" t="s">
        <v>399</v>
      </c>
      <c r="G83" t="s">
        <v>30</v>
      </c>
      <c r="H83" t="s">
        <v>28</v>
      </c>
      <c r="I83" t="s">
        <v>29</v>
      </c>
    </row>
    <row r="84" spans="1:9" ht="15" thickBot="1" x14ac:dyDescent="0.45">
      <c r="A84" s="74">
        <v>66500</v>
      </c>
      <c r="B84" s="9" t="s">
        <v>400</v>
      </c>
      <c r="C84" s="11">
        <v>18629</v>
      </c>
      <c r="D84" s="87" t="s">
        <v>879</v>
      </c>
      <c r="E84" s="88"/>
      <c r="F84" s="9" t="s">
        <v>400</v>
      </c>
      <c r="G84" t="s">
        <v>30</v>
      </c>
      <c r="H84" t="s">
        <v>28</v>
      </c>
      <c r="I84" t="s">
        <v>29</v>
      </c>
    </row>
    <row r="85" spans="1:9" ht="15" thickBot="1" x14ac:dyDescent="0.45">
      <c r="A85" s="74">
        <v>66500</v>
      </c>
      <c r="B85" s="9" t="s">
        <v>401</v>
      </c>
      <c r="C85" s="11">
        <v>18629</v>
      </c>
      <c r="D85" s="87" t="s">
        <v>880</v>
      </c>
      <c r="E85" s="88"/>
      <c r="F85" s="9" t="s">
        <v>401</v>
      </c>
      <c r="G85" t="s">
        <v>30</v>
      </c>
      <c r="H85" t="s">
        <v>28</v>
      </c>
      <c r="I85" t="s">
        <v>29</v>
      </c>
    </row>
    <row r="86" spans="1:9" ht="15" thickBot="1" x14ac:dyDescent="0.45">
      <c r="A86" s="74">
        <v>66500</v>
      </c>
      <c r="B86" s="9" t="s">
        <v>402</v>
      </c>
      <c r="C86" s="11">
        <v>18629</v>
      </c>
      <c r="D86" s="87" t="s">
        <v>881</v>
      </c>
      <c r="E86" s="88"/>
      <c r="F86" s="9" t="s">
        <v>402</v>
      </c>
      <c r="G86" t="s">
        <v>30</v>
      </c>
      <c r="H86" t="s">
        <v>28</v>
      </c>
      <c r="I86" t="s">
        <v>29</v>
      </c>
    </row>
    <row r="87" spans="1:9" ht="15" thickBot="1" x14ac:dyDescent="0.45">
      <c r="A87" s="74">
        <v>66500</v>
      </c>
      <c r="B87" s="9" t="s">
        <v>403</v>
      </c>
      <c r="C87" s="11">
        <v>18629</v>
      </c>
      <c r="D87" s="87" t="s">
        <v>882</v>
      </c>
      <c r="E87" s="88"/>
      <c r="F87" s="9" t="s">
        <v>403</v>
      </c>
      <c r="G87" t="s">
        <v>30</v>
      </c>
      <c r="H87" t="s">
        <v>45</v>
      </c>
      <c r="I87" t="s">
        <v>29</v>
      </c>
    </row>
    <row r="88" spans="1:9" ht="15" thickBot="1" x14ac:dyDescent="0.45">
      <c r="A88" s="74">
        <v>66500</v>
      </c>
      <c r="B88" s="9" t="s">
        <v>404</v>
      </c>
      <c r="C88" s="11">
        <v>18629</v>
      </c>
      <c r="D88" s="87" t="s">
        <v>883</v>
      </c>
      <c r="E88" s="88"/>
      <c r="F88" s="9" t="s">
        <v>404</v>
      </c>
      <c r="G88" t="s">
        <v>30</v>
      </c>
      <c r="H88" t="s">
        <v>45</v>
      </c>
      <c r="I88" t="s">
        <v>29</v>
      </c>
    </row>
    <row r="89" spans="1:9" ht="15" thickBot="1" x14ac:dyDescent="0.45">
      <c r="A89" s="74">
        <v>66500</v>
      </c>
      <c r="B89" s="9" t="s">
        <v>405</v>
      </c>
      <c r="C89" s="11">
        <v>18629</v>
      </c>
      <c r="D89" s="87" t="s">
        <v>884</v>
      </c>
      <c r="E89" s="88"/>
      <c r="F89" s="9" t="s">
        <v>405</v>
      </c>
      <c r="G89" t="s">
        <v>30</v>
      </c>
      <c r="H89" t="s">
        <v>28</v>
      </c>
      <c r="I89" t="s">
        <v>29</v>
      </c>
    </row>
    <row r="90" spans="1:9" ht="15" thickBot="1" x14ac:dyDescent="0.45">
      <c r="A90" s="74">
        <v>66500</v>
      </c>
      <c r="B90" s="9" t="s">
        <v>406</v>
      </c>
      <c r="C90" s="11">
        <v>18629</v>
      </c>
      <c r="D90" s="87" t="s">
        <v>885</v>
      </c>
      <c r="E90" s="88"/>
      <c r="F90" s="9" t="s">
        <v>406</v>
      </c>
      <c r="G90" t="s">
        <v>30</v>
      </c>
      <c r="H90" t="s">
        <v>28</v>
      </c>
      <c r="I90" t="s">
        <v>29</v>
      </c>
    </row>
    <row r="91" spans="1:9" ht="15" thickBot="1" x14ac:dyDescent="0.45">
      <c r="A91" s="19">
        <v>66500</v>
      </c>
      <c r="B91" s="9" t="s">
        <v>407</v>
      </c>
      <c r="C91" s="11">
        <v>18629</v>
      </c>
      <c r="D91" s="87" t="s">
        <v>886</v>
      </c>
      <c r="E91" s="88"/>
      <c r="F91" s="9" t="s">
        <v>407</v>
      </c>
      <c r="G91" t="s">
        <v>30</v>
      </c>
      <c r="H91" t="s">
        <v>45</v>
      </c>
      <c r="I91" t="s">
        <v>29</v>
      </c>
    </row>
    <row r="92" spans="1:9" ht="15" thickBot="1" x14ac:dyDescent="0.45">
      <c r="A92" s="74">
        <v>66500</v>
      </c>
      <c r="B92" s="9" t="s">
        <v>408</v>
      </c>
      <c r="C92" s="11">
        <v>18629</v>
      </c>
      <c r="D92" s="87" t="s">
        <v>888</v>
      </c>
      <c r="E92" s="88"/>
      <c r="F92" s="9" t="s">
        <v>408</v>
      </c>
      <c r="G92" t="s">
        <v>30</v>
      </c>
      <c r="H92" t="s">
        <v>28</v>
      </c>
      <c r="I92" t="s">
        <v>29</v>
      </c>
    </row>
    <row r="93" spans="1:9" ht="15" thickBot="1" x14ac:dyDescent="0.45">
      <c r="A93" s="74">
        <v>66700</v>
      </c>
      <c r="B93" s="9" t="s">
        <v>409</v>
      </c>
      <c r="C93" s="11">
        <v>18629</v>
      </c>
      <c r="D93" s="87" t="s">
        <v>889</v>
      </c>
      <c r="E93" s="88"/>
      <c r="F93" s="9" t="s">
        <v>409</v>
      </c>
      <c r="G93" t="s">
        <v>30</v>
      </c>
      <c r="H93" t="s">
        <v>28</v>
      </c>
      <c r="I93" t="s">
        <v>29</v>
      </c>
    </row>
    <row r="94" spans="1:9" ht="24" customHeight="1" thickBot="1" x14ac:dyDescent="0.45">
      <c r="A94" s="74">
        <v>66700</v>
      </c>
      <c r="B94" s="9" t="s">
        <v>410</v>
      </c>
      <c r="C94" s="11">
        <v>18629</v>
      </c>
      <c r="D94" s="87" t="s">
        <v>890</v>
      </c>
      <c r="E94" s="88"/>
      <c r="F94" s="9" t="s">
        <v>410</v>
      </c>
      <c r="G94" t="s">
        <v>30</v>
      </c>
      <c r="H94" t="s">
        <v>28</v>
      </c>
      <c r="I94" t="s">
        <v>29</v>
      </c>
    </row>
    <row r="95" spans="1:9" ht="27" customHeight="1" thickBot="1" x14ac:dyDescent="0.45">
      <c r="A95" s="74">
        <v>66700</v>
      </c>
      <c r="B95" s="9" t="s">
        <v>411</v>
      </c>
      <c r="C95" s="11">
        <v>18629</v>
      </c>
      <c r="D95" s="87" t="s">
        <v>891</v>
      </c>
      <c r="E95" s="88"/>
      <c r="F95" s="9" t="s">
        <v>411</v>
      </c>
      <c r="G95" t="s">
        <v>30</v>
      </c>
      <c r="H95" t="s">
        <v>28</v>
      </c>
      <c r="I95" t="s">
        <v>29</v>
      </c>
    </row>
    <row r="96" spans="1:9" ht="32.25" hidden="1" customHeight="1" thickBot="1" x14ac:dyDescent="0.45">
      <c r="A96" s="19">
        <v>667</v>
      </c>
      <c r="B96" s="9" t="s">
        <v>412</v>
      </c>
      <c r="C96" s="11">
        <v>18629</v>
      </c>
      <c r="D96" s="87" t="s">
        <v>892</v>
      </c>
      <c r="E96" s="88"/>
      <c r="F96" s="9" t="s">
        <v>412</v>
      </c>
      <c r="G96" t="s">
        <v>30</v>
      </c>
      <c r="H96" t="s">
        <v>28</v>
      </c>
      <c r="I96" t="s">
        <v>29</v>
      </c>
    </row>
    <row r="97" spans="1:9" ht="21.75" hidden="1" customHeight="1" thickBot="1" x14ac:dyDescent="0.45">
      <c r="A97" s="74">
        <v>668</v>
      </c>
      <c r="B97" s="9" t="s">
        <v>413</v>
      </c>
      <c r="C97" s="11">
        <v>18629</v>
      </c>
      <c r="D97" s="87" t="s">
        <v>893</v>
      </c>
      <c r="E97" s="88"/>
      <c r="F97" s="9" t="s">
        <v>413</v>
      </c>
      <c r="G97" t="s">
        <v>30</v>
      </c>
      <c r="H97" t="s">
        <v>28</v>
      </c>
      <c r="I97" t="s">
        <v>29</v>
      </c>
    </row>
    <row r="98" spans="1:9" ht="24" hidden="1" customHeight="1" thickBot="1" x14ac:dyDescent="0.45">
      <c r="A98" s="74">
        <v>690</v>
      </c>
      <c r="B98" s="9" t="s">
        <v>414</v>
      </c>
      <c r="C98" s="11">
        <v>18629</v>
      </c>
      <c r="D98" s="87" t="s">
        <v>894</v>
      </c>
      <c r="E98" s="88"/>
      <c r="F98" s="9" t="s">
        <v>414</v>
      </c>
      <c r="G98" t="s">
        <v>30</v>
      </c>
      <c r="H98" t="s">
        <v>28</v>
      </c>
      <c r="I98" t="s">
        <v>29</v>
      </c>
    </row>
    <row r="99" spans="1:9" ht="15" hidden="1" customHeight="1" thickBot="1" x14ac:dyDescent="0.45">
      <c r="A99" s="74">
        <v>770</v>
      </c>
      <c r="B99" s="9" t="s">
        <v>415</v>
      </c>
      <c r="C99" s="11">
        <v>18629</v>
      </c>
      <c r="D99" s="87" t="s">
        <v>895</v>
      </c>
      <c r="E99" s="88"/>
      <c r="F99" s="9" t="s">
        <v>415</v>
      </c>
      <c r="G99" t="s">
        <v>30</v>
      </c>
      <c r="H99" t="s">
        <v>28</v>
      </c>
      <c r="I99" t="s">
        <v>29</v>
      </c>
    </row>
    <row r="100" spans="1:9" ht="34.5" hidden="1" customHeight="1" thickBot="1" x14ac:dyDescent="0.45">
      <c r="A100" s="74">
        <v>770</v>
      </c>
      <c r="B100" s="9" t="s">
        <v>416</v>
      </c>
      <c r="C100" s="11">
        <v>18629</v>
      </c>
      <c r="D100" s="87" t="s">
        <v>896</v>
      </c>
      <c r="E100" s="88"/>
      <c r="F100" s="9" t="s">
        <v>416</v>
      </c>
      <c r="G100" t="s">
        <v>30</v>
      </c>
      <c r="H100" t="s">
        <v>28</v>
      </c>
      <c r="I100" t="s">
        <v>29</v>
      </c>
    </row>
    <row r="101" spans="1:9" ht="30.75" hidden="1" customHeight="1" thickBot="1" x14ac:dyDescent="0.45">
      <c r="A101" s="74">
        <v>770</v>
      </c>
      <c r="B101" s="9" t="s">
        <v>417</v>
      </c>
      <c r="C101" s="11">
        <v>18629</v>
      </c>
      <c r="D101" s="87" t="s">
        <v>897</v>
      </c>
      <c r="E101" s="88"/>
      <c r="F101" s="9" t="s">
        <v>417</v>
      </c>
      <c r="G101" t="s">
        <v>30</v>
      </c>
      <c r="H101" t="s">
        <v>28</v>
      </c>
      <c r="I101" t="s">
        <v>29</v>
      </c>
    </row>
    <row r="102" spans="1:9" ht="15" hidden="1" customHeight="1" thickBot="1" x14ac:dyDescent="0.45">
      <c r="A102" s="74">
        <v>770</v>
      </c>
      <c r="B102" s="9" t="s">
        <v>418</v>
      </c>
      <c r="C102" s="11">
        <v>18629</v>
      </c>
      <c r="D102" s="87" t="s">
        <v>898</v>
      </c>
      <c r="E102" s="88"/>
      <c r="F102" s="9" t="s">
        <v>418</v>
      </c>
      <c r="G102" t="s">
        <v>30</v>
      </c>
      <c r="H102" t="s">
        <v>28</v>
      </c>
      <c r="I102" t="s">
        <v>29</v>
      </c>
    </row>
    <row r="103" spans="1:9" ht="29.25" hidden="1" customHeight="1" thickBot="1" x14ac:dyDescent="0.45">
      <c r="A103" s="74">
        <v>770</v>
      </c>
      <c r="B103" s="9" t="s">
        <v>419</v>
      </c>
      <c r="C103" s="11">
        <v>18629</v>
      </c>
      <c r="D103" s="87" t="s">
        <v>899</v>
      </c>
      <c r="E103" s="88"/>
      <c r="F103" s="9" t="s">
        <v>419</v>
      </c>
      <c r="G103" t="s">
        <v>30</v>
      </c>
      <c r="H103" t="s">
        <v>28</v>
      </c>
      <c r="I103" t="s">
        <v>29</v>
      </c>
    </row>
    <row r="104" spans="1:9" ht="30.75" hidden="1" customHeight="1" thickBot="1" x14ac:dyDescent="0.45">
      <c r="A104" s="9">
        <v>770</v>
      </c>
      <c r="B104" s="9" t="s">
        <v>420</v>
      </c>
      <c r="C104" s="11">
        <v>18629</v>
      </c>
      <c r="D104" s="87" t="s">
        <v>900</v>
      </c>
      <c r="E104" s="88"/>
      <c r="F104" s="9" t="s">
        <v>420</v>
      </c>
      <c r="G104" t="s">
        <v>30</v>
      </c>
      <c r="H104" t="s">
        <v>28</v>
      </c>
      <c r="I104" t="s">
        <v>29</v>
      </c>
    </row>
    <row r="105" spans="1:9" ht="21" hidden="1" customHeight="1" thickBot="1" x14ac:dyDescent="0.45">
      <c r="A105" s="9">
        <v>790</v>
      </c>
      <c r="B105" s="9" t="s">
        <v>421</v>
      </c>
      <c r="C105" s="11">
        <v>18629</v>
      </c>
      <c r="D105" s="87" t="s">
        <v>901</v>
      </c>
      <c r="E105" s="88"/>
      <c r="F105" s="9" t="s">
        <v>421</v>
      </c>
      <c r="G105" t="s">
        <v>30</v>
      </c>
      <c r="H105" t="s">
        <v>28</v>
      </c>
      <c r="I105" t="s">
        <v>29</v>
      </c>
    </row>
    <row r="106" spans="1:9" ht="23.25" hidden="1" customHeight="1" thickBot="1" x14ac:dyDescent="0.45">
      <c r="A106" s="9">
        <v>790</v>
      </c>
      <c r="B106" s="9" t="s">
        <v>422</v>
      </c>
      <c r="C106" s="11">
        <v>18629</v>
      </c>
      <c r="D106" s="87" t="s">
        <v>902</v>
      </c>
      <c r="E106" s="88"/>
      <c r="F106" s="9" t="s">
        <v>422</v>
      </c>
      <c r="G106" t="s">
        <v>30</v>
      </c>
      <c r="H106" t="s">
        <v>28</v>
      </c>
      <c r="I106" t="s">
        <v>29</v>
      </c>
    </row>
    <row r="107" spans="1:9" ht="21" hidden="1" customHeight="1" thickBot="1" x14ac:dyDescent="0.45">
      <c r="A107" s="9">
        <v>790</v>
      </c>
      <c r="B107" s="9" t="s">
        <v>423</v>
      </c>
      <c r="C107" s="11">
        <v>18629</v>
      </c>
      <c r="D107" s="87" t="s">
        <v>903</v>
      </c>
      <c r="E107" s="88"/>
      <c r="F107" s="9" t="s">
        <v>423</v>
      </c>
      <c r="G107" t="s">
        <v>30</v>
      </c>
      <c r="H107" t="s">
        <v>28</v>
      </c>
      <c r="I107" t="s">
        <v>29</v>
      </c>
    </row>
    <row r="108" spans="1:9" ht="26.15" hidden="1" customHeight="1" thickBot="1" x14ac:dyDescent="0.45">
      <c r="A108" s="9">
        <v>790</v>
      </c>
      <c r="B108" s="10" t="s">
        <v>758</v>
      </c>
      <c r="C108" s="11">
        <v>18629</v>
      </c>
      <c r="D108" s="87" t="s">
        <v>904</v>
      </c>
      <c r="E108" s="88"/>
      <c r="F108" s="10" t="s">
        <v>758</v>
      </c>
      <c r="G108" t="s">
        <v>30</v>
      </c>
      <c r="H108" t="s">
        <v>28</v>
      </c>
      <c r="I108" t="s">
        <v>29</v>
      </c>
    </row>
    <row r="109" spans="1:9" ht="24.75" hidden="1" customHeight="1" thickBot="1" x14ac:dyDescent="0.45">
      <c r="A109" s="9">
        <v>790</v>
      </c>
      <c r="B109" s="9" t="s">
        <v>424</v>
      </c>
      <c r="C109" s="11">
        <v>18629</v>
      </c>
      <c r="D109" s="87" t="s">
        <v>905</v>
      </c>
      <c r="E109" s="88"/>
      <c r="F109" s="9" t="s">
        <v>424</v>
      </c>
      <c r="G109" t="s">
        <v>30</v>
      </c>
      <c r="H109" t="s">
        <v>28</v>
      </c>
      <c r="I109" t="s">
        <v>29</v>
      </c>
    </row>
    <row r="110" spans="1:9" ht="15" hidden="1" customHeight="1" thickBot="1" x14ac:dyDescent="0.45">
      <c r="A110" s="9">
        <v>795</v>
      </c>
      <c r="B110" s="9" t="s">
        <v>425</v>
      </c>
      <c r="C110" s="11">
        <v>18629</v>
      </c>
      <c r="D110" s="87" t="s">
        <v>906</v>
      </c>
      <c r="E110" s="88"/>
      <c r="F110" s="9" t="s">
        <v>425</v>
      </c>
      <c r="G110" t="s">
        <v>30</v>
      </c>
      <c r="H110" t="s">
        <v>28</v>
      </c>
      <c r="I110" t="s">
        <v>29</v>
      </c>
    </row>
    <row r="111" spans="1:9" ht="15" hidden="1" customHeight="1" thickBot="1" x14ac:dyDescent="0.45">
      <c r="A111" s="9">
        <v>795</v>
      </c>
      <c r="B111" s="9" t="s">
        <v>426</v>
      </c>
      <c r="C111" s="11">
        <v>18629</v>
      </c>
      <c r="D111" s="87" t="s">
        <v>907</v>
      </c>
      <c r="E111" s="88"/>
      <c r="F111" s="9" t="s">
        <v>426</v>
      </c>
      <c r="G111" t="s">
        <v>30</v>
      </c>
      <c r="H111" t="s">
        <v>28</v>
      </c>
      <c r="I111" t="s">
        <v>29</v>
      </c>
    </row>
    <row r="112" spans="1:9" ht="15" hidden="1" customHeight="1" thickBot="1" x14ac:dyDescent="0.45">
      <c r="A112" s="9">
        <v>795</v>
      </c>
      <c r="B112" s="9" t="s">
        <v>427</v>
      </c>
      <c r="C112" s="11">
        <v>18629</v>
      </c>
      <c r="D112" s="87" t="s">
        <v>908</v>
      </c>
      <c r="E112" s="88"/>
      <c r="F112" s="9" t="s">
        <v>427</v>
      </c>
      <c r="G112" t="s">
        <v>30</v>
      </c>
      <c r="H112" t="s">
        <v>28</v>
      </c>
      <c r="I112" t="s">
        <v>29</v>
      </c>
    </row>
    <row r="113" spans="1:9" ht="36" hidden="1" customHeight="1" thickBot="1" x14ac:dyDescent="0.45">
      <c r="A113" s="9">
        <v>795</v>
      </c>
      <c r="B113" s="9" t="s">
        <v>428</v>
      </c>
      <c r="C113" s="11">
        <v>18629</v>
      </c>
      <c r="D113" s="87" t="s">
        <v>909</v>
      </c>
      <c r="E113" s="88"/>
      <c r="F113" s="9" t="s">
        <v>428</v>
      </c>
      <c r="G113" t="s">
        <v>30</v>
      </c>
      <c r="H113" t="s">
        <v>28</v>
      </c>
      <c r="I113" t="s">
        <v>29</v>
      </c>
    </row>
    <row r="114" spans="1:9" ht="15" hidden="1" customHeight="1" thickBot="1" x14ac:dyDescent="0.45">
      <c r="A114" s="9">
        <v>805</v>
      </c>
      <c r="B114" s="9" t="s">
        <v>429</v>
      </c>
      <c r="C114" s="11">
        <v>18629</v>
      </c>
      <c r="D114" s="87" t="s">
        <v>910</v>
      </c>
      <c r="E114" s="88"/>
      <c r="F114" s="9" t="s">
        <v>429</v>
      </c>
      <c r="G114" t="s">
        <v>30</v>
      </c>
      <c r="H114" t="s">
        <v>28</v>
      </c>
      <c r="I114" t="s">
        <v>29</v>
      </c>
    </row>
    <row r="115" spans="1:9" ht="15" hidden="1" customHeight="1" thickBot="1" x14ac:dyDescent="0.45">
      <c r="A115" s="9">
        <v>924</v>
      </c>
      <c r="B115" s="9" t="s">
        <v>430</v>
      </c>
      <c r="C115" s="11">
        <v>18629</v>
      </c>
      <c r="D115" s="87" t="s">
        <v>911</v>
      </c>
      <c r="E115" s="88"/>
      <c r="F115" s="9" t="s">
        <v>430</v>
      </c>
      <c r="G115" t="s">
        <v>30</v>
      </c>
      <c r="H115" t="s">
        <v>28</v>
      </c>
      <c r="I115" t="s">
        <v>29</v>
      </c>
    </row>
    <row r="116" spans="1:9" ht="15" hidden="1" customHeight="1" thickBot="1" x14ac:dyDescent="0.45">
      <c r="A116" s="9">
        <v>924</v>
      </c>
      <c r="B116" s="9" t="s">
        <v>431</v>
      </c>
      <c r="C116" s="11">
        <v>18629</v>
      </c>
      <c r="D116" s="87" t="s">
        <v>912</v>
      </c>
      <c r="E116" s="88"/>
      <c r="F116" s="9" t="s">
        <v>431</v>
      </c>
      <c r="G116" t="s">
        <v>30</v>
      </c>
      <c r="H116" t="s">
        <v>28</v>
      </c>
      <c r="I116" t="s">
        <v>29</v>
      </c>
    </row>
    <row r="117" spans="1:9" ht="26.25" hidden="1" customHeight="1" thickBot="1" x14ac:dyDescent="0.45">
      <c r="A117" s="9">
        <v>924</v>
      </c>
      <c r="B117" s="9" t="s">
        <v>432</v>
      </c>
      <c r="C117" s="11">
        <v>18629</v>
      </c>
      <c r="D117" s="87" t="s">
        <v>913</v>
      </c>
      <c r="E117" s="88"/>
      <c r="F117" s="9" t="s">
        <v>432</v>
      </c>
      <c r="G117" t="s">
        <v>30</v>
      </c>
      <c r="H117" t="s">
        <v>28</v>
      </c>
      <c r="I117" t="s">
        <v>29</v>
      </c>
    </row>
    <row r="118" spans="1:9" ht="25.5" hidden="1" customHeight="1" thickBot="1" x14ac:dyDescent="0.45">
      <c r="A118" s="9">
        <v>924</v>
      </c>
      <c r="B118" s="9" t="s">
        <v>433</v>
      </c>
      <c r="C118" s="11">
        <v>18629</v>
      </c>
      <c r="D118" s="87" t="s">
        <v>914</v>
      </c>
      <c r="E118" s="88"/>
      <c r="F118" s="9" t="s">
        <v>433</v>
      </c>
      <c r="G118" t="s">
        <v>30</v>
      </c>
      <c r="H118" t="s">
        <v>28</v>
      </c>
      <c r="I118" t="s">
        <v>29</v>
      </c>
    </row>
    <row r="119" spans="1:9" ht="27.75" hidden="1" customHeight="1" thickBot="1" x14ac:dyDescent="0.45">
      <c r="A119" s="9">
        <v>924</v>
      </c>
      <c r="B119" s="9" t="s">
        <v>434</v>
      </c>
      <c r="C119" s="11">
        <v>18629</v>
      </c>
      <c r="D119" s="87" t="s">
        <v>915</v>
      </c>
      <c r="E119" s="88"/>
      <c r="F119" s="9" t="s">
        <v>434</v>
      </c>
      <c r="G119" t="s">
        <v>30</v>
      </c>
      <c r="H119" t="s">
        <v>28</v>
      </c>
      <c r="I119" t="s">
        <v>29</v>
      </c>
    </row>
    <row r="120" spans="1:9" ht="15" hidden="1" customHeight="1" thickBot="1" x14ac:dyDescent="0.45">
      <c r="A120" s="9">
        <v>924</v>
      </c>
      <c r="B120" s="9" t="s">
        <v>435</v>
      </c>
      <c r="C120" s="11">
        <v>18629</v>
      </c>
      <c r="D120" s="87" t="s">
        <v>916</v>
      </c>
      <c r="E120" s="88"/>
      <c r="F120" s="9" t="s">
        <v>435</v>
      </c>
      <c r="G120" t="s">
        <v>30</v>
      </c>
      <c r="H120" t="s">
        <v>28</v>
      </c>
      <c r="I120" t="s">
        <v>29</v>
      </c>
    </row>
    <row r="121" spans="1:9" ht="15.75" hidden="1" customHeight="1" thickBot="1" x14ac:dyDescent="0.45">
      <c r="A121" s="9">
        <v>924</v>
      </c>
      <c r="B121" s="9" t="s">
        <v>436</v>
      </c>
      <c r="C121" s="11">
        <v>18629</v>
      </c>
      <c r="D121" s="87" t="s">
        <v>917</v>
      </c>
      <c r="E121" s="88"/>
      <c r="F121" s="9" t="s">
        <v>436</v>
      </c>
      <c r="G121" t="s">
        <v>30</v>
      </c>
      <c r="H121" t="s">
        <v>28</v>
      </c>
      <c r="I121" t="s">
        <v>29</v>
      </c>
    </row>
    <row r="122" spans="1:9" ht="15" hidden="1" customHeight="1" thickBot="1" x14ac:dyDescent="0.45">
      <c r="A122" s="9">
        <v>924</v>
      </c>
      <c r="B122" s="9" t="s">
        <v>437</v>
      </c>
      <c r="C122" s="11">
        <v>18629</v>
      </c>
      <c r="D122" s="87" t="s">
        <v>918</v>
      </c>
      <c r="E122" s="88"/>
      <c r="F122" s="9" t="s">
        <v>437</v>
      </c>
      <c r="G122" t="s">
        <v>30</v>
      </c>
      <c r="H122" t="s">
        <v>28</v>
      </c>
      <c r="I122" t="s">
        <v>29</v>
      </c>
    </row>
    <row r="123" spans="1:9" ht="65.25" hidden="1" customHeight="1" thickBot="1" x14ac:dyDescent="0.45">
      <c r="A123" s="9">
        <v>924</v>
      </c>
      <c r="B123" s="9" t="s">
        <v>438</v>
      </c>
      <c r="C123" s="9"/>
      <c r="D123" s="87" t="s">
        <v>919</v>
      </c>
      <c r="E123" s="88"/>
      <c r="F123" s="9" t="s">
        <v>438</v>
      </c>
    </row>
    <row r="124" spans="1:9" ht="15" hidden="1" customHeight="1" thickBot="1" x14ac:dyDescent="0.45">
      <c r="A124" s="9">
        <v>924</v>
      </c>
      <c r="B124" s="9" t="s">
        <v>439</v>
      </c>
      <c r="C124" s="9"/>
      <c r="D124" s="87" t="s">
        <v>920</v>
      </c>
      <c r="E124" s="88"/>
      <c r="F124" s="9" t="s">
        <v>439</v>
      </c>
    </row>
    <row r="125" spans="1:9" ht="55.5" hidden="1" customHeight="1" thickBot="1" x14ac:dyDescent="0.45">
      <c r="A125" s="9">
        <v>924</v>
      </c>
      <c r="B125" s="9" t="s">
        <v>440</v>
      </c>
      <c r="C125" s="9"/>
      <c r="D125" s="87" t="s">
        <v>921</v>
      </c>
      <c r="E125" s="88"/>
      <c r="F125" s="9" t="s">
        <v>440</v>
      </c>
    </row>
    <row r="126" spans="1:9" ht="53.25" hidden="1" customHeight="1" thickBot="1" x14ac:dyDescent="0.45">
      <c r="A126" s="9">
        <v>924</v>
      </c>
      <c r="B126" s="9" t="s">
        <v>441</v>
      </c>
      <c r="C126" s="9"/>
      <c r="D126" s="87" t="s">
        <v>922</v>
      </c>
      <c r="E126" s="88"/>
      <c r="F126" s="9" t="s">
        <v>441</v>
      </c>
    </row>
    <row r="127" spans="1:9" ht="60" hidden="1" customHeight="1" thickBot="1" x14ac:dyDescent="0.45">
      <c r="A127" s="9">
        <v>924</v>
      </c>
      <c r="B127" s="9" t="s">
        <v>442</v>
      </c>
      <c r="C127" s="9"/>
      <c r="D127" s="87" t="s">
        <v>923</v>
      </c>
      <c r="E127" s="88"/>
      <c r="F127" s="9" t="s">
        <v>442</v>
      </c>
    </row>
    <row r="128" spans="1:9" ht="64.5" hidden="1" customHeight="1" thickBot="1" x14ac:dyDescent="0.45">
      <c r="A128" s="9">
        <v>924</v>
      </c>
      <c r="B128" s="9" t="s">
        <v>443</v>
      </c>
      <c r="C128" s="9"/>
      <c r="D128" s="87" t="s">
        <v>924</v>
      </c>
      <c r="E128" s="88"/>
      <c r="F128" s="9" t="s">
        <v>443</v>
      </c>
    </row>
    <row r="129" spans="1:6" ht="63" hidden="1" customHeight="1" thickBot="1" x14ac:dyDescent="0.45">
      <c r="A129" s="9">
        <v>940</v>
      </c>
      <c r="B129" s="9" t="s">
        <v>444</v>
      </c>
      <c r="C129" s="9"/>
      <c r="D129" s="87" t="s">
        <v>925</v>
      </c>
      <c r="E129" s="88"/>
      <c r="F129" s="9" t="s">
        <v>444</v>
      </c>
    </row>
    <row r="130" spans="1:6" ht="43.5" hidden="1" customHeight="1" thickBot="1" x14ac:dyDescent="0.45">
      <c r="A130" s="9">
        <v>940</v>
      </c>
      <c r="B130" s="9" t="s">
        <v>445</v>
      </c>
      <c r="C130" s="9"/>
      <c r="D130" s="87" t="s">
        <v>926</v>
      </c>
      <c r="E130" s="88"/>
      <c r="F130" s="9" t="s">
        <v>445</v>
      </c>
    </row>
    <row r="131" spans="1:6" ht="56.25" hidden="1" customHeight="1" thickBot="1" x14ac:dyDescent="0.45">
      <c r="A131" s="9">
        <v>950</v>
      </c>
      <c r="B131" s="9" t="s">
        <v>446</v>
      </c>
      <c r="C131" s="9"/>
      <c r="D131" s="87" t="s">
        <v>927</v>
      </c>
      <c r="E131" s="88"/>
      <c r="F131" s="9" t="s">
        <v>446</v>
      </c>
    </row>
    <row r="132" spans="1:6" ht="39" hidden="1" customHeight="1" thickBot="1" x14ac:dyDescent="0.45">
      <c r="A132" s="9">
        <v>950</v>
      </c>
      <c r="B132" s="9" t="s">
        <v>447</v>
      </c>
      <c r="C132" s="9"/>
      <c r="D132" s="87" t="s">
        <v>928</v>
      </c>
      <c r="E132" s="88"/>
      <c r="F132" s="9" t="s">
        <v>447</v>
      </c>
    </row>
    <row r="133" spans="1:6" ht="15.75" hidden="1" customHeight="1" thickBot="1" x14ac:dyDescent="0.45">
      <c r="A133" s="9">
        <v>950</v>
      </c>
      <c r="B133" s="9" t="s">
        <v>448</v>
      </c>
      <c r="C133" s="9"/>
      <c r="D133" s="87" t="s">
        <v>929</v>
      </c>
      <c r="E133" s="88"/>
      <c r="F133" s="9" t="s">
        <v>448</v>
      </c>
    </row>
    <row r="134" spans="1:6" ht="15.75" hidden="1" customHeight="1" thickBot="1" x14ac:dyDescent="0.45">
      <c r="A134" s="9">
        <v>950</v>
      </c>
      <c r="B134" s="9" t="s">
        <v>449</v>
      </c>
      <c r="C134" s="9"/>
      <c r="D134" s="87" t="s">
        <v>930</v>
      </c>
      <c r="E134" s="88"/>
      <c r="F134" s="9" t="s">
        <v>449</v>
      </c>
    </row>
    <row r="135" spans="1:6" ht="15.75" hidden="1" customHeight="1" thickBot="1" x14ac:dyDescent="0.45">
      <c r="A135" s="9">
        <v>341</v>
      </c>
      <c r="B135" s="9" t="s">
        <v>450</v>
      </c>
      <c r="C135" s="11"/>
      <c r="D135" s="87" t="s">
        <v>931</v>
      </c>
      <c r="E135" s="88"/>
      <c r="F135" s="9" t="s">
        <v>450</v>
      </c>
    </row>
    <row r="136" spans="1:6" ht="15.75" hidden="1" customHeight="1" thickBot="1" x14ac:dyDescent="0.45">
      <c r="A136" s="9">
        <v>924</v>
      </c>
      <c r="B136" s="9" t="s">
        <v>451</v>
      </c>
      <c r="C136" s="11"/>
      <c r="D136" s="87" t="s">
        <v>932</v>
      </c>
      <c r="E136" s="88"/>
      <c r="F136" s="9" t="s">
        <v>451</v>
      </c>
    </row>
    <row r="137" spans="1:6" ht="15.75" hidden="1" customHeight="1" thickBot="1" x14ac:dyDescent="0.45">
      <c r="A137" s="9">
        <v>924</v>
      </c>
      <c r="B137" s="9" t="s">
        <v>452</v>
      </c>
      <c r="C137" s="11"/>
      <c r="D137" s="87" t="s">
        <v>933</v>
      </c>
      <c r="E137" s="88"/>
      <c r="F137" s="9" t="s">
        <v>452</v>
      </c>
    </row>
    <row r="138" spans="1:6" ht="15.75" hidden="1" customHeight="1" thickBot="1" x14ac:dyDescent="0.45">
      <c r="A138" s="9">
        <v>924</v>
      </c>
      <c r="B138" s="9" t="s">
        <v>453</v>
      </c>
      <c r="C138" s="11"/>
      <c r="D138" s="87" t="s">
        <v>934</v>
      </c>
      <c r="E138" s="88"/>
      <c r="F138" s="9" t="s">
        <v>453</v>
      </c>
    </row>
    <row r="139" spans="1:6" ht="15.75" hidden="1" customHeight="1" thickBot="1" x14ac:dyDescent="0.45">
      <c r="A139" s="9"/>
      <c r="B139" s="9"/>
      <c r="C139" s="11"/>
      <c r="D139" s="9"/>
      <c r="E139" s="9"/>
      <c r="F139" s="9"/>
    </row>
    <row r="140" spans="1:6" ht="15.75" hidden="1" customHeight="1" thickBot="1" x14ac:dyDescent="0.45">
      <c r="A140" s="9"/>
      <c r="B140" s="9"/>
      <c r="C140" s="11"/>
      <c r="D140" s="9"/>
      <c r="E140" s="9"/>
      <c r="F140" s="9"/>
    </row>
    <row r="141" spans="1:6" ht="15.75" hidden="1" customHeight="1" thickBot="1" x14ac:dyDescent="0.45">
      <c r="A141" s="9"/>
      <c r="B141" s="9"/>
      <c r="C141" s="11"/>
      <c r="D141" s="9"/>
      <c r="E141" s="9"/>
      <c r="F141" s="9"/>
    </row>
    <row r="142" spans="1:6" ht="15.75" hidden="1" customHeight="1" thickBot="1" x14ac:dyDescent="0.45">
      <c r="A142" s="9"/>
      <c r="B142" s="9"/>
      <c r="C142" s="11"/>
      <c r="D142" s="9"/>
      <c r="E142" s="9"/>
      <c r="F142" s="9"/>
    </row>
    <row r="143" spans="1:6" ht="15.75" hidden="1" customHeight="1" thickBot="1" x14ac:dyDescent="0.45">
      <c r="A143" s="9"/>
      <c r="B143" s="9"/>
      <c r="C143" s="11"/>
      <c r="D143" s="9"/>
      <c r="E143" s="9"/>
      <c r="F143" s="9"/>
    </row>
    <row r="144" spans="1:6" ht="15.75" hidden="1" customHeight="1" thickBot="1" x14ac:dyDescent="0.45">
      <c r="A144" s="9"/>
      <c r="B144" s="9"/>
      <c r="C144" s="45"/>
      <c r="D144" s="9"/>
      <c r="E144" s="9"/>
      <c r="F144" s="9"/>
    </row>
    <row r="145" spans="1:6" ht="15.75" hidden="1" customHeight="1" thickBot="1" x14ac:dyDescent="0.45">
      <c r="A145" s="9"/>
      <c r="B145" s="9"/>
      <c r="D145" s="9"/>
      <c r="E145" s="9"/>
      <c r="F145" s="9"/>
    </row>
    <row r="146" spans="1:6" ht="15.75" hidden="1" customHeight="1" thickBot="1" x14ac:dyDescent="0.45">
      <c r="A146" s="9"/>
      <c r="B146" s="9"/>
      <c r="D146" s="9"/>
      <c r="E146" s="9"/>
      <c r="F146" s="9"/>
    </row>
    <row r="147" spans="1:6" ht="15.75" hidden="1" customHeight="1" thickBot="1" x14ac:dyDescent="0.45">
      <c r="A147" s="9"/>
      <c r="B147" s="9"/>
      <c r="D147" s="9"/>
      <c r="E147" s="9"/>
      <c r="F147" s="9"/>
    </row>
    <row r="148" spans="1:6" ht="15.75" hidden="1" customHeight="1" thickBot="1" x14ac:dyDescent="0.45">
      <c r="A148" s="9"/>
      <c r="B148" s="9"/>
      <c r="D148" s="9"/>
      <c r="E148" s="9"/>
      <c r="F148" s="9"/>
    </row>
    <row r="149" spans="1:6" ht="15.75" hidden="1" customHeight="1" thickBot="1" x14ac:dyDescent="0.45">
      <c r="A149" s="9"/>
      <c r="B149" s="9"/>
      <c r="D149" s="9"/>
      <c r="E149" s="9"/>
      <c r="F149" s="9"/>
    </row>
    <row r="150" spans="1:6" ht="15.75" hidden="1" customHeight="1" thickBot="1" x14ac:dyDescent="0.45">
      <c r="A150" s="9"/>
      <c r="B150" s="9"/>
      <c r="D150" s="9"/>
      <c r="E150" s="9"/>
      <c r="F150" s="9"/>
    </row>
    <row r="151" spans="1:6" ht="15.75" hidden="1" customHeight="1" thickBot="1" x14ac:dyDescent="0.45">
      <c r="A151" s="9"/>
      <c r="B151" s="9"/>
      <c r="D151" s="9"/>
      <c r="E151" s="9"/>
      <c r="F151" s="9"/>
    </row>
    <row r="152" spans="1:6" ht="15.75" hidden="1" customHeight="1" thickBot="1" x14ac:dyDescent="0.45">
      <c r="A152" s="9"/>
      <c r="B152" s="9"/>
      <c r="D152" s="9"/>
      <c r="E152" s="9"/>
      <c r="F152" s="9"/>
    </row>
    <row r="153" spans="1:6" ht="15.75" hidden="1" customHeight="1" thickBot="1" x14ac:dyDescent="0.45">
      <c r="A153" s="9"/>
      <c r="B153" s="9"/>
      <c r="D153" s="9"/>
      <c r="E153" s="9"/>
      <c r="F153" s="9"/>
    </row>
    <row r="154" spans="1:6" ht="15.75" hidden="1" customHeight="1" thickBot="1" x14ac:dyDescent="0.45">
      <c r="A154" s="9"/>
      <c r="B154" s="9"/>
      <c r="D154" s="9"/>
      <c r="E154" s="9"/>
      <c r="F154" s="9"/>
    </row>
    <row r="155" spans="1:6" ht="15.75" hidden="1" customHeight="1" thickBot="1" x14ac:dyDescent="0.45">
      <c r="A155" s="9"/>
      <c r="B155" s="9"/>
      <c r="D155" s="9"/>
      <c r="E155" s="9"/>
      <c r="F155" s="9"/>
    </row>
    <row r="156" spans="1:6" ht="15.75" hidden="1" customHeight="1" thickBot="1" x14ac:dyDescent="0.45">
      <c r="A156" s="9"/>
      <c r="B156" s="9"/>
      <c r="D156" s="9"/>
      <c r="E156" s="9"/>
      <c r="F156" s="9"/>
    </row>
    <row r="157" spans="1:6" ht="15.75" hidden="1" customHeight="1" thickBot="1" x14ac:dyDescent="0.45">
      <c r="A157" s="9"/>
      <c r="B157" s="9"/>
      <c r="D157" s="9"/>
      <c r="E157" s="9"/>
      <c r="F157" s="9"/>
    </row>
    <row r="158" spans="1:6" ht="15.75" hidden="1" customHeight="1" thickBot="1" x14ac:dyDescent="0.45">
      <c r="A158" s="9"/>
      <c r="B158" s="9"/>
      <c r="D158" s="9"/>
      <c r="E158" s="9"/>
      <c r="F158" s="9"/>
    </row>
    <row r="159" spans="1:6" ht="15.75" hidden="1" customHeight="1" thickBot="1" x14ac:dyDescent="0.45">
      <c r="A159" s="9"/>
      <c r="B159" s="9"/>
      <c r="D159" s="9"/>
      <c r="E159" s="9"/>
      <c r="F159" s="9"/>
    </row>
    <row r="160" spans="1:6" ht="15.75" hidden="1" customHeight="1" thickBot="1" x14ac:dyDescent="0.45">
      <c r="A160" s="9"/>
      <c r="B160" s="9"/>
      <c r="D160" s="9"/>
      <c r="E160" s="9"/>
      <c r="F160" s="9"/>
    </row>
    <row r="161" spans="1:12" ht="15.75" hidden="1" customHeight="1" thickBot="1" x14ac:dyDescent="0.45">
      <c r="A161" s="9"/>
      <c r="B161" s="9"/>
      <c r="D161" s="9"/>
      <c r="E161" s="9"/>
      <c r="F161" s="9"/>
    </row>
    <row r="162" spans="1:12" ht="15.75" hidden="1" customHeight="1" thickBot="1" x14ac:dyDescent="0.45">
      <c r="A162" s="9"/>
      <c r="B162" s="9"/>
      <c r="D162" s="9"/>
      <c r="E162" s="9"/>
      <c r="F162" s="9"/>
    </row>
    <row r="163" spans="1:12" ht="15.75" hidden="1" customHeight="1" thickBot="1" x14ac:dyDescent="0.45">
      <c r="A163" s="9"/>
      <c r="B163" s="9"/>
      <c r="D163" s="9"/>
      <c r="E163" s="9"/>
      <c r="F163" s="9"/>
    </row>
    <row r="164" spans="1:12" ht="15.75" hidden="1" customHeight="1" thickBot="1" x14ac:dyDescent="0.45">
      <c r="A164" s="9"/>
      <c r="B164" s="9"/>
      <c r="D164" s="9"/>
      <c r="E164" s="9"/>
      <c r="F164" s="9"/>
    </row>
    <row r="165" spans="1:12" ht="15.75" hidden="1" customHeight="1" thickBot="1" x14ac:dyDescent="0.45">
      <c r="A165" s="9"/>
      <c r="B165" s="9"/>
      <c r="D165" s="9"/>
      <c r="E165" s="9"/>
      <c r="F165" s="9"/>
    </row>
    <row r="166" spans="1:12" ht="15.75" hidden="1" customHeight="1" thickBot="1" x14ac:dyDescent="0.45">
      <c r="A166" s="9"/>
      <c r="B166" s="9"/>
      <c r="D166" s="9"/>
      <c r="E166" s="9"/>
      <c r="F166" s="9"/>
    </row>
    <row r="167" spans="1:12" ht="15.75" hidden="1" customHeight="1" thickBot="1" x14ac:dyDescent="0.45">
      <c r="A167" s="9"/>
      <c r="B167" s="9"/>
      <c r="D167" s="9"/>
      <c r="E167" s="9"/>
      <c r="F167" s="9"/>
    </row>
    <row r="168" spans="1:12" ht="15.75" hidden="1" customHeight="1" thickBot="1" x14ac:dyDescent="0.45">
      <c r="A168" s="9"/>
      <c r="B168" s="9"/>
      <c r="D168" s="9"/>
      <c r="E168" s="9"/>
      <c r="F168" s="9"/>
      <c r="J168" s="18" t="e">
        <f>SUM(#REF!)</f>
        <v>#REF!</v>
      </c>
      <c r="K168" s="18">
        <f>5000+3000+200</f>
        <v>8200</v>
      </c>
      <c r="L168" s="18" t="e">
        <f>SUM(J168:K168)</f>
        <v>#REF!</v>
      </c>
    </row>
    <row r="169" spans="1:12" ht="15" thickBot="1" x14ac:dyDescent="0.45">
      <c r="A169" s="19">
        <v>66700</v>
      </c>
      <c r="B169" s="9" t="s">
        <v>412</v>
      </c>
      <c r="C169" s="11">
        <v>18629</v>
      </c>
      <c r="D169" s="87" t="s">
        <v>892</v>
      </c>
      <c r="E169" s="88"/>
      <c r="F169" s="9" t="s">
        <v>412</v>
      </c>
      <c r="G169" t="s">
        <v>30</v>
      </c>
      <c r="H169" t="s">
        <v>45</v>
      </c>
      <c r="I169" t="s">
        <v>29</v>
      </c>
    </row>
    <row r="170" spans="1:12" ht="21.75" customHeight="1" thickBot="1" x14ac:dyDescent="0.45">
      <c r="A170" s="74">
        <v>66800</v>
      </c>
      <c r="B170" s="9" t="s">
        <v>413</v>
      </c>
      <c r="C170" s="11">
        <v>18629</v>
      </c>
      <c r="D170" s="87" t="s">
        <v>893</v>
      </c>
      <c r="E170" s="88"/>
      <c r="F170" s="9" t="s">
        <v>413</v>
      </c>
      <c r="G170" t="s">
        <v>30</v>
      </c>
      <c r="H170" t="s">
        <v>28</v>
      </c>
      <c r="I170" t="s">
        <v>29</v>
      </c>
    </row>
    <row r="171" spans="1:12" ht="15" thickBot="1" x14ac:dyDescent="0.45">
      <c r="A171" s="74">
        <v>69000</v>
      </c>
      <c r="B171" s="9" t="s">
        <v>414</v>
      </c>
      <c r="C171" s="11">
        <v>18629</v>
      </c>
      <c r="D171" s="87" t="s">
        <v>894</v>
      </c>
      <c r="E171" s="88"/>
      <c r="F171" s="9" t="s">
        <v>414</v>
      </c>
      <c r="G171" t="s">
        <v>30</v>
      </c>
      <c r="H171" t="s">
        <v>28</v>
      </c>
      <c r="I171" t="s">
        <v>29</v>
      </c>
    </row>
    <row r="172" spans="1:12" ht="15" thickBot="1" x14ac:dyDescent="0.45">
      <c r="A172" s="74">
        <v>77000</v>
      </c>
      <c r="B172" s="9" t="s">
        <v>415</v>
      </c>
      <c r="C172" s="11">
        <v>18629</v>
      </c>
      <c r="D172" s="87" t="s">
        <v>895</v>
      </c>
      <c r="E172" s="88"/>
      <c r="F172" s="9" t="s">
        <v>415</v>
      </c>
      <c r="G172" t="s">
        <v>30</v>
      </c>
      <c r="H172" t="s">
        <v>28</v>
      </c>
      <c r="I172" t="s">
        <v>29</v>
      </c>
    </row>
    <row r="173" spans="1:12" ht="15" thickBot="1" x14ac:dyDescent="0.45">
      <c r="A173" s="74">
        <v>77000</v>
      </c>
      <c r="B173" s="9" t="s">
        <v>416</v>
      </c>
      <c r="C173" s="11">
        <v>18629</v>
      </c>
      <c r="D173" s="87" t="s">
        <v>896</v>
      </c>
      <c r="E173" s="88"/>
      <c r="F173" s="9" t="s">
        <v>416</v>
      </c>
      <c r="G173" t="s">
        <v>30</v>
      </c>
      <c r="H173" t="s">
        <v>45</v>
      </c>
      <c r="I173" t="s">
        <v>29</v>
      </c>
    </row>
    <row r="174" spans="1:12" ht="15" thickBot="1" x14ac:dyDescent="0.45">
      <c r="A174" s="74">
        <v>77000</v>
      </c>
      <c r="B174" s="9" t="s">
        <v>417</v>
      </c>
      <c r="C174" s="11">
        <v>18629</v>
      </c>
      <c r="D174" s="87" t="s">
        <v>897</v>
      </c>
      <c r="E174" s="88"/>
      <c r="F174" s="9" t="s">
        <v>417</v>
      </c>
      <c r="G174" t="s">
        <v>30</v>
      </c>
      <c r="H174" t="s">
        <v>28</v>
      </c>
      <c r="I174" t="s">
        <v>29</v>
      </c>
    </row>
    <row r="175" spans="1:12" ht="15" thickBot="1" x14ac:dyDescent="0.45">
      <c r="A175" s="74">
        <v>77000</v>
      </c>
      <c r="B175" s="9" t="s">
        <v>418</v>
      </c>
      <c r="C175" s="11">
        <v>18629</v>
      </c>
      <c r="D175" s="87" t="s">
        <v>898</v>
      </c>
      <c r="E175" s="88"/>
      <c r="F175" s="9" t="s">
        <v>418</v>
      </c>
      <c r="G175" t="s">
        <v>30</v>
      </c>
      <c r="H175" t="s">
        <v>28</v>
      </c>
      <c r="I175" t="s">
        <v>29</v>
      </c>
    </row>
    <row r="176" spans="1:12" ht="15" thickBot="1" x14ac:dyDescent="0.45">
      <c r="A176" s="74">
        <v>77000</v>
      </c>
      <c r="B176" s="9" t="s">
        <v>419</v>
      </c>
      <c r="C176" s="11">
        <v>18629</v>
      </c>
      <c r="D176" s="87" t="s">
        <v>899</v>
      </c>
      <c r="E176" s="88"/>
      <c r="F176" s="9" t="s">
        <v>419</v>
      </c>
      <c r="G176" t="s">
        <v>30</v>
      </c>
      <c r="H176" t="s">
        <v>28</v>
      </c>
      <c r="I176" t="s">
        <v>29</v>
      </c>
    </row>
    <row r="177" spans="1:9" ht="15" thickBot="1" x14ac:dyDescent="0.45">
      <c r="A177" s="9">
        <v>77000</v>
      </c>
      <c r="B177" s="9" t="s">
        <v>420</v>
      </c>
      <c r="C177" s="11">
        <v>18629</v>
      </c>
      <c r="D177" s="87" t="s">
        <v>900</v>
      </c>
      <c r="E177" s="88"/>
      <c r="F177" s="9" t="s">
        <v>420</v>
      </c>
      <c r="G177" t="s">
        <v>30</v>
      </c>
      <c r="H177" t="s">
        <v>28</v>
      </c>
      <c r="I177" t="s">
        <v>29</v>
      </c>
    </row>
    <row r="178" spans="1:9" ht="15" thickBot="1" x14ac:dyDescent="0.45">
      <c r="A178" s="9">
        <v>79000</v>
      </c>
      <c r="B178" s="9" t="s">
        <v>421</v>
      </c>
      <c r="C178" s="11">
        <v>18629</v>
      </c>
      <c r="D178" s="87" t="s">
        <v>901</v>
      </c>
      <c r="E178" s="88"/>
      <c r="F178" s="9" t="s">
        <v>421</v>
      </c>
      <c r="G178" t="s">
        <v>30</v>
      </c>
      <c r="H178" t="s">
        <v>28</v>
      </c>
      <c r="I178" t="s">
        <v>29</v>
      </c>
    </row>
    <row r="179" spans="1:9" ht="15" thickBot="1" x14ac:dyDescent="0.45">
      <c r="A179" s="9">
        <v>79000</v>
      </c>
      <c r="B179" s="9" t="s">
        <v>422</v>
      </c>
      <c r="C179" s="11">
        <v>18629</v>
      </c>
      <c r="D179" s="87" t="s">
        <v>902</v>
      </c>
      <c r="E179" s="88"/>
      <c r="F179" s="9" t="s">
        <v>422</v>
      </c>
      <c r="G179" t="s">
        <v>30</v>
      </c>
      <c r="H179" t="s">
        <v>28</v>
      </c>
      <c r="I179" t="s">
        <v>29</v>
      </c>
    </row>
    <row r="180" spans="1:9" ht="15" thickBot="1" x14ac:dyDescent="0.45">
      <c r="A180" s="9">
        <v>79000</v>
      </c>
      <c r="B180" s="9" t="s">
        <v>423</v>
      </c>
      <c r="C180" s="11">
        <v>18629</v>
      </c>
      <c r="D180" s="87" t="s">
        <v>903</v>
      </c>
      <c r="E180" s="88"/>
      <c r="F180" s="9" t="s">
        <v>423</v>
      </c>
      <c r="G180" t="s">
        <v>30</v>
      </c>
      <c r="H180" t="s">
        <v>45</v>
      </c>
      <c r="I180" t="s">
        <v>29</v>
      </c>
    </row>
    <row r="181" spans="1:9" ht="15" thickBot="1" x14ac:dyDescent="0.45">
      <c r="A181" s="9">
        <v>79000</v>
      </c>
      <c r="B181" s="9" t="s">
        <v>424</v>
      </c>
      <c r="C181" s="11">
        <v>18629</v>
      </c>
      <c r="D181" s="87" t="s">
        <v>905</v>
      </c>
      <c r="E181" s="88"/>
      <c r="F181" s="9" t="s">
        <v>424</v>
      </c>
      <c r="G181" t="s">
        <v>30</v>
      </c>
      <c r="H181" t="s">
        <v>28</v>
      </c>
      <c r="I181" t="s">
        <v>29</v>
      </c>
    </row>
    <row r="182" spans="1:9" ht="15" thickBot="1" x14ac:dyDescent="0.45">
      <c r="A182" s="9">
        <v>79500</v>
      </c>
      <c r="B182" s="9" t="s">
        <v>425</v>
      </c>
      <c r="C182" s="11">
        <v>18629</v>
      </c>
      <c r="D182" s="87" t="s">
        <v>906</v>
      </c>
      <c r="E182" s="88"/>
      <c r="F182" s="9" t="s">
        <v>425</v>
      </c>
      <c r="G182" t="s">
        <v>30</v>
      </c>
      <c r="H182" t="s">
        <v>45</v>
      </c>
      <c r="I182" t="s">
        <v>29</v>
      </c>
    </row>
    <row r="183" spans="1:9" ht="15" thickBot="1" x14ac:dyDescent="0.45">
      <c r="A183" s="9">
        <v>79500</v>
      </c>
      <c r="B183" s="9" t="s">
        <v>426</v>
      </c>
      <c r="C183" s="11">
        <v>18629</v>
      </c>
      <c r="D183" s="87" t="s">
        <v>907</v>
      </c>
      <c r="E183" s="88"/>
      <c r="F183" s="9" t="s">
        <v>426</v>
      </c>
      <c r="G183" t="s">
        <v>30</v>
      </c>
      <c r="H183" t="s">
        <v>28</v>
      </c>
      <c r="I183" t="s">
        <v>29</v>
      </c>
    </row>
    <row r="184" spans="1:9" ht="15" thickBot="1" x14ac:dyDescent="0.45">
      <c r="A184" s="9">
        <v>79500</v>
      </c>
      <c r="B184" s="9" t="s">
        <v>427</v>
      </c>
      <c r="C184" s="11">
        <v>18629</v>
      </c>
      <c r="D184" s="87" t="s">
        <v>908</v>
      </c>
      <c r="E184" s="88"/>
      <c r="F184" s="9" t="s">
        <v>427</v>
      </c>
      <c r="G184" t="s">
        <v>30</v>
      </c>
      <c r="H184" t="s">
        <v>28</v>
      </c>
      <c r="I184" t="s">
        <v>29</v>
      </c>
    </row>
    <row r="185" spans="1:9" ht="15" thickBot="1" x14ac:dyDescent="0.45">
      <c r="A185" s="9">
        <v>79500</v>
      </c>
      <c r="B185" s="9" t="s">
        <v>428</v>
      </c>
      <c r="C185" s="11">
        <v>18629</v>
      </c>
      <c r="D185" s="87" t="s">
        <v>909</v>
      </c>
      <c r="E185" s="88"/>
      <c r="F185" s="9" t="s">
        <v>428</v>
      </c>
      <c r="G185" t="s">
        <v>30</v>
      </c>
      <c r="H185" t="s">
        <v>28</v>
      </c>
      <c r="I185" t="s">
        <v>29</v>
      </c>
    </row>
    <row r="186" spans="1:9" ht="15" thickBot="1" x14ac:dyDescent="0.45">
      <c r="A186" s="9">
        <v>80500</v>
      </c>
      <c r="B186" s="9" t="s">
        <v>429</v>
      </c>
      <c r="C186" s="11">
        <v>18629</v>
      </c>
      <c r="D186" s="87" t="s">
        <v>910</v>
      </c>
      <c r="E186" s="88"/>
      <c r="F186" s="9" t="s">
        <v>429</v>
      </c>
      <c r="G186" t="s">
        <v>30</v>
      </c>
      <c r="H186" t="s">
        <v>28</v>
      </c>
      <c r="I186" t="s">
        <v>29</v>
      </c>
    </row>
    <row r="187" spans="1:9" ht="15" thickBot="1" x14ac:dyDescent="0.45">
      <c r="A187" s="9">
        <v>92400</v>
      </c>
      <c r="B187" s="9" t="s">
        <v>430</v>
      </c>
      <c r="C187" s="11">
        <v>18629</v>
      </c>
      <c r="D187" s="87" t="s">
        <v>911</v>
      </c>
      <c r="E187" s="88"/>
      <c r="F187" s="9" t="s">
        <v>430</v>
      </c>
      <c r="G187" t="s">
        <v>30</v>
      </c>
      <c r="H187" t="s">
        <v>28</v>
      </c>
      <c r="I187" t="s">
        <v>29</v>
      </c>
    </row>
    <row r="188" spans="1:9" ht="15" thickBot="1" x14ac:dyDescent="0.45">
      <c r="A188" s="9">
        <v>92400</v>
      </c>
      <c r="B188" s="9" t="s">
        <v>431</v>
      </c>
      <c r="C188" s="11">
        <v>18629</v>
      </c>
      <c r="D188" s="87" t="s">
        <v>912</v>
      </c>
      <c r="E188" s="88"/>
      <c r="F188" s="9" t="s">
        <v>431</v>
      </c>
      <c r="G188" t="s">
        <v>30</v>
      </c>
      <c r="H188" t="s">
        <v>28</v>
      </c>
      <c r="I188" t="s">
        <v>29</v>
      </c>
    </row>
    <row r="189" spans="1:9" ht="15" thickBot="1" x14ac:dyDescent="0.45">
      <c r="A189" s="9">
        <v>92400</v>
      </c>
      <c r="B189" s="9" t="s">
        <v>432</v>
      </c>
      <c r="C189" s="11">
        <v>18629</v>
      </c>
      <c r="D189" s="87" t="s">
        <v>913</v>
      </c>
      <c r="E189" s="88"/>
      <c r="F189" s="9" t="s">
        <v>432</v>
      </c>
      <c r="G189" t="s">
        <v>30</v>
      </c>
      <c r="H189" t="s">
        <v>28</v>
      </c>
      <c r="I189" t="s">
        <v>29</v>
      </c>
    </row>
    <row r="190" spans="1:9" ht="15" thickBot="1" x14ac:dyDescent="0.45">
      <c r="A190" s="9">
        <v>92400</v>
      </c>
      <c r="B190" s="9" t="s">
        <v>433</v>
      </c>
      <c r="C190" s="11">
        <v>18629</v>
      </c>
      <c r="D190" s="87" t="s">
        <v>914</v>
      </c>
      <c r="E190" s="88"/>
      <c r="F190" s="9" t="s">
        <v>433</v>
      </c>
      <c r="G190" t="s">
        <v>30</v>
      </c>
      <c r="H190" t="s">
        <v>28</v>
      </c>
      <c r="I190" t="s">
        <v>29</v>
      </c>
    </row>
    <row r="191" spans="1:9" ht="15" thickBot="1" x14ac:dyDescent="0.45">
      <c r="A191" s="9">
        <v>92400</v>
      </c>
      <c r="B191" s="9" t="s">
        <v>434</v>
      </c>
      <c r="C191" s="11">
        <v>18629</v>
      </c>
      <c r="D191" s="87" t="s">
        <v>915</v>
      </c>
      <c r="E191" s="88"/>
      <c r="F191" s="9" t="s">
        <v>434</v>
      </c>
      <c r="G191" t="s">
        <v>30</v>
      </c>
      <c r="H191" t="s">
        <v>28</v>
      </c>
      <c r="I191" t="s">
        <v>29</v>
      </c>
    </row>
    <row r="192" spans="1:9" ht="15" thickBot="1" x14ac:dyDescent="0.45">
      <c r="A192" s="9">
        <v>92400</v>
      </c>
      <c r="B192" s="9" t="s">
        <v>435</v>
      </c>
      <c r="C192" s="11">
        <v>18629</v>
      </c>
      <c r="D192" s="87" t="s">
        <v>916</v>
      </c>
      <c r="E192" s="88"/>
      <c r="F192" s="9" t="s">
        <v>435</v>
      </c>
      <c r="G192" t="s">
        <v>30</v>
      </c>
      <c r="H192" t="s">
        <v>28</v>
      </c>
      <c r="I192" t="s">
        <v>29</v>
      </c>
    </row>
    <row r="193" spans="1:9" ht="15" thickBot="1" x14ac:dyDescent="0.45">
      <c r="A193" s="9">
        <v>92400</v>
      </c>
      <c r="B193" s="9" t="s">
        <v>436</v>
      </c>
      <c r="C193" s="11">
        <v>18629</v>
      </c>
      <c r="D193" s="87" t="s">
        <v>917</v>
      </c>
      <c r="E193" s="88"/>
      <c r="F193" s="9" t="s">
        <v>436</v>
      </c>
      <c r="G193" t="s">
        <v>30</v>
      </c>
      <c r="H193" t="s">
        <v>28</v>
      </c>
      <c r="I193" t="s">
        <v>29</v>
      </c>
    </row>
    <row r="194" spans="1:9" ht="15" thickBot="1" x14ac:dyDescent="0.45">
      <c r="A194" s="9">
        <v>92400</v>
      </c>
      <c r="B194" s="9" t="s">
        <v>437</v>
      </c>
      <c r="C194" s="11">
        <v>18629</v>
      </c>
      <c r="D194" s="87" t="s">
        <v>918</v>
      </c>
      <c r="E194" s="88"/>
      <c r="F194" s="9" t="s">
        <v>437</v>
      </c>
      <c r="G194" t="s">
        <v>30</v>
      </c>
      <c r="H194" t="s">
        <v>28</v>
      </c>
      <c r="I194" t="s">
        <v>29</v>
      </c>
    </row>
    <row r="195" spans="1:9" ht="15" thickBot="1" x14ac:dyDescent="0.45">
      <c r="A195" s="9">
        <v>92400</v>
      </c>
      <c r="B195" s="9" t="s">
        <v>438</v>
      </c>
      <c r="C195" s="11">
        <v>18629</v>
      </c>
      <c r="D195" s="87" t="s">
        <v>919</v>
      </c>
      <c r="E195" s="88"/>
      <c r="F195" s="9" t="s">
        <v>438</v>
      </c>
      <c r="G195" t="s">
        <v>30</v>
      </c>
      <c r="H195" t="s">
        <v>28</v>
      </c>
      <c r="I195" t="s">
        <v>29</v>
      </c>
    </row>
    <row r="196" spans="1:9" ht="15" thickBot="1" x14ac:dyDescent="0.45">
      <c r="A196" s="9">
        <v>92400</v>
      </c>
      <c r="B196" s="9" t="s">
        <v>439</v>
      </c>
      <c r="C196" s="11">
        <v>18629</v>
      </c>
      <c r="D196" s="87" t="s">
        <v>920</v>
      </c>
      <c r="E196" s="88"/>
      <c r="F196" s="9" t="s">
        <v>439</v>
      </c>
      <c r="G196" t="s">
        <v>30</v>
      </c>
      <c r="H196" t="s">
        <v>28</v>
      </c>
      <c r="I196" t="s">
        <v>29</v>
      </c>
    </row>
    <row r="197" spans="1:9" ht="15" thickBot="1" x14ac:dyDescent="0.45">
      <c r="A197" s="9">
        <v>95000</v>
      </c>
      <c r="B197" s="9" t="s">
        <v>439</v>
      </c>
      <c r="C197" s="11">
        <v>18629</v>
      </c>
      <c r="D197" s="87" t="s">
        <v>920</v>
      </c>
      <c r="E197" s="88"/>
      <c r="F197" s="9" t="s">
        <v>439</v>
      </c>
      <c r="G197" t="s">
        <v>30</v>
      </c>
      <c r="H197" t="s">
        <v>28</v>
      </c>
      <c r="I197" t="s">
        <v>29</v>
      </c>
    </row>
    <row r="198" spans="1:9" ht="15" thickBot="1" x14ac:dyDescent="0.45">
      <c r="A198" s="9">
        <v>92400</v>
      </c>
      <c r="B198" s="9" t="s">
        <v>440</v>
      </c>
      <c r="C198" s="11">
        <v>18629</v>
      </c>
      <c r="D198" s="87" t="s">
        <v>921</v>
      </c>
      <c r="E198" s="88"/>
      <c r="F198" s="9" t="s">
        <v>440</v>
      </c>
      <c r="G198" t="s">
        <v>30</v>
      </c>
      <c r="H198" t="s">
        <v>28</v>
      </c>
      <c r="I198" t="s">
        <v>29</v>
      </c>
    </row>
    <row r="199" spans="1:9" ht="15" thickBot="1" x14ac:dyDescent="0.45">
      <c r="A199" s="9">
        <v>92400</v>
      </c>
      <c r="B199" s="9" t="s">
        <v>441</v>
      </c>
      <c r="C199" s="11">
        <v>18629</v>
      </c>
      <c r="D199" s="87" t="s">
        <v>922</v>
      </c>
      <c r="E199" s="88"/>
      <c r="F199" s="9" t="s">
        <v>441</v>
      </c>
      <c r="G199" t="s">
        <v>30</v>
      </c>
      <c r="H199" t="s">
        <v>28</v>
      </c>
      <c r="I199" t="s">
        <v>29</v>
      </c>
    </row>
    <row r="200" spans="1:9" ht="15" hidden="1" customHeight="1" thickBot="1" x14ac:dyDescent="0.45">
      <c r="A200" s="9">
        <v>924</v>
      </c>
      <c r="B200" s="9" t="s">
        <v>442</v>
      </c>
      <c r="D200" s="87" t="s">
        <v>923</v>
      </c>
      <c r="E200" s="88"/>
      <c r="F200" s="9" t="s">
        <v>442</v>
      </c>
    </row>
    <row r="201" spans="1:9" ht="15.75" hidden="1" customHeight="1" thickBot="1" x14ac:dyDescent="0.45">
      <c r="A201" s="9">
        <v>924</v>
      </c>
      <c r="B201" s="9" t="s">
        <v>443</v>
      </c>
      <c r="D201" s="87" t="s">
        <v>924</v>
      </c>
      <c r="E201" s="88"/>
      <c r="F201" s="9" t="s">
        <v>443</v>
      </c>
    </row>
    <row r="202" spans="1:9" ht="15" hidden="1" customHeight="1" thickBot="1" x14ac:dyDescent="0.45">
      <c r="A202" s="9">
        <v>940</v>
      </c>
      <c r="B202" s="9" t="s">
        <v>444</v>
      </c>
      <c r="D202" s="87" t="s">
        <v>925</v>
      </c>
      <c r="E202" s="88"/>
      <c r="F202" s="9" t="s">
        <v>444</v>
      </c>
    </row>
    <row r="203" spans="1:9" ht="15" hidden="1" customHeight="1" thickBot="1" x14ac:dyDescent="0.45">
      <c r="A203" s="9">
        <v>940</v>
      </c>
      <c r="B203" s="9" t="s">
        <v>445</v>
      </c>
      <c r="D203" s="87" t="s">
        <v>926</v>
      </c>
      <c r="E203" s="88"/>
      <c r="F203" s="9" t="s">
        <v>445</v>
      </c>
    </row>
    <row r="204" spans="1:9" ht="15" hidden="1" customHeight="1" thickBot="1" x14ac:dyDescent="0.45">
      <c r="A204" s="9">
        <v>950</v>
      </c>
      <c r="B204" s="9" t="s">
        <v>446</v>
      </c>
      <c r="D204" s="87" t="s">
        <v>927</v>
      </c>
      <c r="E204" s="88"/>
      <c r="F204" s="9" t="s">
        <v>446</v>
      </c>
    </row>
    <row r="205" spans="1:9" ht="15" hidden="1" customHeight="1" thickBot="1" x14ac:dyDescent="0.45">
      <c r="A205" s="9">
        <v>950</v>
      </c>
      <c r="B205" s="9" t="s">
        <v>447</v>
      </c>
      <c r="D205" s="87" t="s">
        <v>928</v>
      </c>
      <c r="E205" s="88"/>
      <c r="F205" s="9" t="s">
        <v>447</v>
      </c>
    </row>
    <row r="206" spans="1:9" ht="15" hidden="1" customHeight="1" thickBot="1" x14ac:dyDescent="0.45">
      <c r="A206" s="9">
        <v>950</v>
      </c>
      <c r="B206" s="9" t="s">
        <v>448</v>
      </c>
      <c r="D206" s="87" t="s">
        <v>929</v>
      </c>
      <c r="E206" s="88"/>
      <c r="F206" s="9" t="s">
        <v>448</v>
      </c>
    </row>
    <row r="207" spans="1:9" ht="15" hidden="1" customHeight="1" thickBot="1" x14ac:dyDescent="0.45">
      <c r="A207" s="9">
        <v>950</v>
      </c>
      <c r="B207" s="9" t="s">
        <v>449</v>
      </c>
      <c r="D207" s="87" t="s">
        <v>930</v>
      </c>
      <c r="E207" s="88"/>
      <c r="F207" s="9" t="s">
        <v>449</v>
      </c>
    </row>
    <row r="208" spans="1:9" ht="15" hidden="1" customHeight="1" thickBot="1" x14ac:dyDescent="0.45">
      <c r="A208" s="9">
        <v>341</v>
      </c>
      <c r="B208" s="9" t="s">
        <v>450</v>
      </c>
      <c r="D208" s="87" t="s">
        <v>931</v>
      </c>
      <c r="E208" s="88"/>
      <c r="F208" s="9" t="s">
        <v>450</v>
      </c>
    </row>
    <row r="209" spans="1:9" ht="15" hidden="1" customHeight="1" thickBot="1" x14ac:dyDescent="0.45">
      <c r="A209" s="9">
        <v>924</v>
      </c>
      <c r="B209" s="9" t="s">
        <v>451</v>
      </c>
      <c r="D209" s="87" t="s">
        <v>932</v>
      </c>
      <c r="E209" s="88"/>
      <c r="F209" s="9" t="s">
        <v>451</v>
      </c>
    </row>
    <row r="210" spans="1:9" ht="15" thickBot="1" x14ac:dyDescent="0.45">
      <c r="A210" s="9">
        <v>92400</v>
      </c>
      <c r="B210" s="9" t="s">
        <v>442</v>
      </c>
      <c r="C210" s="11">
        <v>18629</v>
      </c>
      <c r="D210" s="87" t="s">
        <v>922</v>
      </c>
      <c r="E210" s="88"/>
      <c r="F210" s="9" t="s">
        <v>442</v>
      </c>
      <c r="G210" t="s">
        <v>30</v>
      </c>
      <c r="H210" t="s">
        <v>28</v>
      </c>
      <c r="I210" t="s">
        <v>29</v>
      </c>
    </row>
    <row r="211" spans="1:9" ht="18.75" customHeight="1" thickBot="1" x14ac:dyDescent="0.45">
      <c r="A211" s="9">
        <v>92400</v>
      </c>
      <c r="B211" s="9" t="s">
        <v>443</v>
      </c>
      <c r="C211" s="11">
        <v>18629</v>
      </c>
      <c r="D211" s="87" t="s">
        <v>923</v>
      </c>
      <c r="E211" s="88"/>
      <c r="F211" s="9" t="s">
        <v>443</v>
      </c>
      <c r="G211" t="s">
        <v>30</v>
      </c>
      <c r="H211" t="s">
        <v>28</v>
      </c>
      <c r="I211" t="s">
        <v>29</v>
      </c>
    </row>
    <row r="212" spans="1:9" ht="15" thickBot="1" x14ac:dyDescent="0.45">
      <c r="A212" s="9">
        <v>94000</v>
      </c>
      <c r="B212" s="9" t="s">
        <v>444</v>
      </c>
      <c r="C212" s="11">
        <v>18629</v>
      </c>
      <c r="D212" s="76" t="s">
        <v>925</v>
      </c>
      <c r="E212" s="77"/>
      <c r="F212" s="9" t="s">
        <v>444</v>
      </c>
      <c r="G212" t="s">
        <v>30</v>
      </c>
      <c r="H212" t="s">
        <v>28</v>
      </c>
      <c r="I212" t="s">
        <v>29</v>
      </c>
    </row>
    <row r="213" spans="1:9" ht="15" thickBot="1" x14ac:dyDescent="0.45">
      <c r="A213" s="9">
        <v>94000</v>
      </c>
      <c r="B213" s="9" t="s">
        <v>445</v>
      </c>
      <c r="C213" s="11">
        <v>18629</v>
      </c>
      <c r="D213" s="76" t="s">
        <v>926</v>
      </c>
      <c r="E213" s="77"/>
      <c r="F213" s="9" t="s">
        <v>445</v>
      </c>
      <c r="G213" t="s">
        <v>30</v>
      </c>
      <c r="H213" t="s">
        <v>28</v>
      </c>
      <c r="I213" t="s">
        <v>29</v>
      </c>
    </row>
    <row r="214" spans="1:9" ht="15" thickBot="1" x14ac:dyDescent="0.45">
      <c r="A214" s="9">
        <v>95000</v>
      </c>
      <c r="B214" s="9" t="s">
        <v>446</v>
      </c>
      <c r="C214" s="11">
        <v>18629</v>
      </c>
      <c r="D214" s="76" t="s">
        <v>927</v>
      </c>
      <c r="E214" s="77"/>
      <c r="F214" s="9" t="s">
        <v>446</v>
      </c>
      <c r="G214" t="s">
        <v>30</v>
      </c>
      <c r="H214" t="s">
        <v>28</v>
      </c>
      <c r="I214" t="s">
        <v>29</v>
      </c>
    </row>
    <row r="215" spans="1:9" ht="21.75" customHeight="1" thickBot="1" x14ac:dyDescent="0.45">
      <c r="A215" s="9">
        <v>95000</v>
      </c>
      <c r="B215" s="9" t="s">
        <v>447</v>
      </c>
      <c r="C215" s="11">
        <v>18629</v>
      </c>
      <c r="D215" s="76" t="s">
        <v>928</v>
      </c>
      <c r="E215" s="77"/>
      <c r="F215" s="9" t="s">
        <v>447</v>
      </c>
      <c r="G215" t="s">
        <v>30</v>
      </c>
      <c r="H215" t="s">
        <v>28</v>
      </c>
      <c r="I215" t="s">
        <v>29</v>
      </c>
    </row>
    <row r="216" spans="1:9" ht="18.75" customHeight="1" thickBot="1" x14ac:dyDescent="0.45">
      <c r="A216" s="9">
        <v>95000</v>
      </c>
      <c r="B216" s="9" t="s">
        <v>448</v>
      </c>
      <c r="C216" s="11">
        <v>18629</v>
      </c>
      <c r="D216" s="76" t="s">
        <v>929</v>
      </c>
      <c r="E216" s="77"/>
      <c r="F216" s="9" t="s">
        <v>448</v>
      </c>
      <c r="G216" t="s">
        <v>30</v>
      </c>
      <c r="H216" t="s">
        <v>28</v>
      </c>
      <c r="I216" t="s">
        <v>29</v>
      </c>
    </row>
    <row r="217" spans="1:9" ht="18.75" customHeight="1" thickBot="1" x14ac:dyDescent="0.45">
      <c r="A217" s="9">
        <v>95000</v>
      </c>
      <c r="B217" s="9" t="s">
        <v>449</v>
      </c>
      <c r="C217" s="11">
        <v>18629</v>
      </c>
      <c r="D217" s="76" t="s">
        <v>930</v>
      </c>
      <c r="E217" s="77"/>
      <c r="F217" s="9" t="s">
        <v>449</v>
      </c>
      <c r="G217" t="s">
        <v>30</v>
      </c>
      <c r="H217" t="s">
        <v>28</v>
      </c>
      <c r="I217" t="s">
        <v>29</v>
      </c>
    </row>
    <row r="218" spans="1:9" ht="19.5" customHeight="1" thickBot="1" x14ac:dyDescent="0.45">
      <c r="A218" s="9">
        <v>34100</v>
      </c>
      <c r="B218" s="9" t="s">
        <v>450</v>
      </c>
      <c r="C218" s="11">
        <v>18629</v>
      </c>
      <c r="D218" s="76" t="s">
        <v>931</v>
      </c>
      <c r="E218" s="77"/>
      <c r="F218" s="9" t="s">
        <v>450</v>
      </c>
      <c r="G218" t="s">
        <v>30</v>
      </c>
      <c r="H218" t="s">
        <v>28</v>
      </c>
      <c r="I218" t="s">
        <v>29</v>
      </c>
    </row>
    <row r="219" spans="1:9" ht="16.5" customHeight="1" thickBot="1" x14ac:dyDescent="0.45">
      <c r="A219" s="9">
        <v>92400</v>
      </c>
      <c r="B219" s="9" t="s">
        <v>451</v>
      </c>
      <c r="C219" s="11">
        <v>18629</v>
      </c>
      <c r="D219" s="76" t="s">
        <v>932</v>
      </c>
      <c r="E219" s="77"/>
      <c r="F219" s="9" t="s">
        <v>451</v>
      </c>
      <c r="G219" t="s">
        <v>30</v>
      </c>
      <c r="H219" t="s">
        <v>28</v>
      </c>
      <c r="I219" t="s">
        <v>29</v>
      </c>
    </row>
    <row r="220" spans="1:9" ht="24.75" customHeight="1" thickBot="1" x14ac:dyDescent="0.45">
      <c r="A220" s="9">
        <v>92400</v>
      </c>
      <c r="B220" s="9" t="s">
        <v>452</v>
      </c>
      <c r="C220" s="11">
        <v>18629</v>
      </c>
      <c r="D220" s="76" t="s">
        <v>933</v>
      </c>
      <c r="E220" s="77"/>
      <c r="F220" s="9" t="s">
        <v>452</v>
      </c>
      <c r="G220" t="s">
        <v>30</v>
      </c>
      <c r="H220" t="s">
        <v>28</v>
      </c>
      <c r="I220" t="s">
        <v>29</v>
      </c>
    </row>
    <row r="221" spans="1:9" ht="16.5" customHeight="1" thickBot="1" x14ac:dyDescent="0.45">
      <c r="A221" s="9">
        <v>92400</v>
      </c>
      <c r="B221" s="9" t="s">
        <v>453</v>
      </c>
      <c r="C221" s="11">
        <v>18629</v>
      </c>
      <c r="D221" s="76" t="s">
        <v>934</v>
      </c>
      <c r="E221" s="77"/>
      <c r="F221" s="9" t="s">
        <v>453</v>
      </c>
      <c r="G221" t="s">
        <v>30</v>
      </c>
      <c r="H221" t="s">
        <v>28</v>
      </c>
      <c r="I221" t="s">
        <v>29</v>
      </c>
    </row>
    <row r="222" spans="1:9" ht="16.5" customHeight="1" thickBot="1" x14ac:dyDescent="0.45">
      <c r="A222" s="80">
        <v>21800</v>
      </c>
      <c r="B222" s="9" t="s">
        <v>589</v>
      </c>
      <c r="C222" s="11">
        <v>18629</v>
      </c>
      <c r="D222" s="87" t="s">
        <v>935</v>
      </c>
      <c r="E222" s="88"/>
      <c r="F222" s="9" t="s">
        <v>589</v>
      </c>
      <c r="G222" t="s">
        <v>30</v>
      </c>
      <c r="H222" t="s">
        <v>28</v>
      </c>
      <c r="I222" t="s">
        <v>29</v>
      </c>
    </row>
    <row r="223" spans="1:9" ht="16.5" customHeight="1" thickBot="1" x14ac:dyDescent="0.45">
      <c r="A223" s="80">
        <v>23100</v>
      </c>
      <c r="B223" s="9" t="s">
        <v>589</v>
      </c>
      <c r="C223" s="11">
        <v>18629</v>
      </c>
      <c r="D223" s="87" t="s">
        <v>935</v>
      </c>
      <c r="E223" s="88"/>
      <c r="F223" s="9" t="s">
        <v>589</v>
      </c>
      <c r="G223" t="s">
        <v>30</v>
      </c>
      <c r="H223" t="s">
        <v>28</v>
      </c>
      <c r="I223" t="s">
        <v>29</v>
      </c>
    </row>
    <row r="224" spans="1:9" ht="16.5" customHeight="1" thickBot="1" x14ac:dyDescent="0.45">
      <c r="A224" s="80">
        <v>23300</v>
      </c>
      <c r="B224" s="9" t="s">
        <v>589</v>
      </c>
      <c r="C224" s="11">
        <v>18629</v>
      </c>
      <c r="D224" s="87" t="s">
        <v>935</v>
      </c>
      <c r="E224" s="88"/>
      <c r="F224" s="9" t="s">
        <v>589</v>
      </c>
      <c r="G224" t="s">
        <v>30</v>
      </c>
      <c r="H224" t="s">
        <v>28</v>
      </c>
      <c r="I224" t="s">
        <v>29</v>
      </c>
    </row>
    <row r="225" spans="1:9" ht="16.5" customHeight="1" thickBot="1" x14ac:dyDescent="0.45">
      <c r="A225" s="80">
        <v>23800</v>
      </c>
      <c r="B225" s="9" t="s">
        <v>589</v>
      </c>
      <c r="C225" s="11">
        <v>18629</v>
      </c>
      <c r="D225" s="87" t="s">
        <v>935</v>
      </c>
      <c r="E225" s="88"/>
      <c r="F225" s="9" t="s">
        <v>589</v>
      </c>
      <c r="G225" t="s">
        <v>30</v>
      </c>
      <c r="H225" t="s">
        <v>28</v>
      </c>
      <c r="I225" t="s">
        <v>29</v>
      </c>
    </row>
    <row r="226" spans="1:9" ht="15" thickBot="1" x14ac:dyDescent="0.45">
      <c r="A226" s="74">
        <v>24000</v>
      </c>
      <c r="B226" s="9" t="s">
        <v>589</v>
      </c>
      <c r="C226" s="11">
        <v>18629</v>
      </c>
      <c r="D226" s="87" t="s">
        <v>935</v>
      </c>
      <c r="E226" s="88"/>
      <c r="F226" s="9" t="s">
        <v>589</v>
      </c>
      <c r="G226" t="s">
        <v>30</v>
      </c>
      <c r="H226" t="s">
        <v>28</v>
      </c>
      <c r="I226" t="s">
        <v>29</v>
      </c>
    </row>
    <row r="227" spans="1:9" ht="15" thickBot="1" x14ac:dyDescent="0.45">
      <c r="A227" s="74">
        <v>26200</v>
      </c>
      <c r="B227" s="9" t="s">
        <v>590</v>
      </c>
      <c r="C227" s="11">
        <v>18629</v>
      </c>
      <c r="D227" s="87" t="s">
        <v>936</v>
      </c>
      <c r="E227" s="88"/>
      <c r="F227" s="9" t="s">
        <v>590</v>
      </c>
      <c r="G227" t="s">
        <v>30</v>
      </c>
      <c r="H227" t="s">
        <v>28</v>
      </c>
      <c r="I227" t="s">
        <v>29</v>
      </c>
    </row>
    <row r="228" spans="1:9" ht="15" thickBot="1" x14ac:dyDescent="0.45">
      <c r="A228" s="74">
        <v>26200</v>
      </c>
      <c r="B228" s="9" t="s">
        <v>591</v>
      </c>
      <c r="C228" s="11">
        <v>18629</v>
      </c>
      <c r="D228" s="87" t="s">
        <v>937</v>
      </c>
      <c r="E228" s="88"/>
      <c r="F228" s="9" t="s">
        <v>591</v>
      </c>
      <c r="G228" t="s">
        <v>30</v>
      </c>
      <c r="H228" t="s">
        <v>28</v>
      </c>
      <c r="I228" t="s">
        <v>29</v>
      </c>
    </row>
    <row r="229" spans="1:9" ht="15" thickBot="1" x14ac:dyDescent="0.45">
      <c r="A229" s="74">
        <v>28000</v>
      </c>
      <c r="B229" s="9" t="s">
        <v>592</v>
      </c>
      <c r="C229" s="11">
        <v>18629</v>
      </c>
      <c r="D229" s="87" t="s">
        <v>938</v>
      </c>
      <c r="E229" s="88"/>
      <c r="F229" s="9" t="s">
        <v>592</v>
      </c>
      <c r="G229" t="s">
        <v>30</v>
      </c>
      <c r="H229" t="s">
        <v>28</v>
      </c>
      <c r="I229" t="s">
        <v>29</v>
      </c>
    </row>
    <row r="230" spans="1:9" ht="15" thickBot="1" x14ac:dyDescent="0.45">
      <c r="A230" s="74">
        <v>34100</v>
      </c>
      <c r="B230" s="9" t="s">
        <v>593</v>
      </c>
      <c r="C230" s="11">
        <v>18629</v>
      </c>
      <c r="D230" s="87" t="s">
        <v>939</v>
      </c>
      <c r="E230" s="88"/>
      <c r="F230" s="9" t="s">
        <v>593</v>
      </c>
      <c r="G230" t="s">
        <v>30</v>
      </c>
      <c r="H230" t="s">
        <v>28</v>
      </c>
      <c r="I230" t="s">
        <v>29</v>
      </c>
    </row>
    <row r="231" spans="1:9" ht="15" thickBot="1" x14ac:dyDescent="0.45">
      <c r="A231" s="74">
        <v>34200</v>
      </c>
      <c r="B231" s="9" t="s">
        <v>594</v>
      </c>
      <c r="C231" s="11">
        <v>18629</v>
      </c>
      <c r="D231" s="87" t="s">
        <v>940</v>
      </c>
      <c r="E231" s="88"/>
      <c r="F231" s="9" t="s">
        <v>594</v>
      </c>
      <c r="G231" t="s">
        <v>30</v>
      </c>
      <c r="H231" t="s">
        <v>28</v>
      </c>
      <c r="I231" t="s">
        <v>29</v>
      </c>
    </row>
    <row r="232" spans="1:9" ht="15" thickBot="1" x14ac:dyDescent="0.45">
      <c r="A232" s="74">
        <v>35000</v>
      </c>
      <c r="B232" s="9" t="s">
        <v>595</v>
      </c>
      <c r="C232" s="11">
        <v>18629</v>
      </c>
      <c r="D232" s="87" t="s">
        <v>941</v>
      </c>
      <c r="E232" s="88"/>
      <c r="F232" s="9" t="s">
        <v>595</v>
      </c>
      <c r="G232" t="s">
        <v>30</v>
      </c>
      <c r="H232" t="s">
        <v>28</v>
      </c>
      <c r="I232" t="s">
        <v>29</v>
      </c>
    </row>
    <row r="233" spans="1:9" ht="15" thickBot="1" x14ac:dyDescent="0.45">
      <c r="A233" s="74">
        <v>35000</v>
      </c>
      <c r="B233" s="9" t="s">
        <v>596</v>
      </c>
      <c r="C233" s="11">
        <v>18629</v>
      </c>
      <c r="D233" s="87" t="s">
        <v>942</v>
      </c>
      <c r="E233" s="88"/>
      <c r="F233" s="9" t="s">
        <v>596</v>
      </c>
      <c r="G233" t="s">
        <v>30</v>
      </c>
      <c r="H233" t="s">
        <v>28</v>
      </c>
      <c r="I233" t="s">
        <v>29</v>
      </c>
    </row>
    <row r="234" spans="1:9" ht="15" thickBot="1" x14ac:dyDescent="0.45">
      <c r="A234" s="74">
        <v>35000</v>
      </c>
      <c r="B234" s="9" t="s">
        <v>597</v>
      </c>
      <c r="C234" s="11">
        <v>18629</v>
      </c>
      <c r="D234" s="87" t="s">
        <v>943</v>
      </c>
      <c r="E234" s="88"/>
      <c r="F234" s="9" t="s">
        <v>597</v>
      </c>
      <c r="G234" t="s">
        <v>30</v>
      </c>
      <c r="H234" t="s">
        <v>45</v>
      </c>
      <c r="I234" t="s">
        <v>29</v>
      </c>
    </row>
    <row r="235" spans="1:9" ht="15" thickBot="1" x14ac:dyDescent="0.45">
      <c r="A235" s="74">
        <v>37000</v>
      </c>
      <c r="B235" s="9" t="s">
        <v>598</v>
      </c>
      <c r="C235" s="11">
        <v>18629</v>
      </c>
      <c r="D235" s="87" t="s">
        <v>944</v>
      </c>
      <c r="E235" s="88"/>
      <c r="F235" s="9" t="s">
        <v>598</v>
      </c>
      <c r="G235" t="s">
        <v>30</v>
      </c>
      <c r="H235" t="s">
        <v>28</v>
      </c>
      <c r="I235" t="s">
        <v>29</v>
      </c>
    </row>
    <row r="236" spans="1:9" ht="20.25" customHeight="1" thickBot="1" x14ac:dyDescent="0.45">
      <c r="A236" s="74">
        <v>37000</v>
      </c>
      <c r="B236" s="9" t="s">
        <v>599</v>
      </c>
      <c r="C236" s="11">
        <v>18629</v>
      </c>
      <c r="D236" s="87" t="s">
        <v>945</v>
      </c>
      <c r="E236" s="88"/>
      <c r="F236" s="9" t="s">
        <v>599</v>
      </c>
      <c r="G236" t="s">
        <v>30</v>
      </c>
      <c r="H236" t="s">
        <v>28</v>
      </c>
      <c r="I236" t="s">
        <v>29</v>
      </c>
    </row>
    <row r="237" spans="1:9" ht="15" thickBot="1" x14ac:dyDescent="0.45">
      <c r="A237" s="74">
        <v>37800</v>
      </c>
      <c r="B237" s="9" t="s">
        <v>600</v>
      </c>
      <c r="C237" s="11">
        <v>18629</v>
      </c>
      <c r="D237" s="87" t="s">
        <v>946</v>
      </c>
      <c r="E237" s="88"/>
      <c r="F237" s="9" t="s">
        <v>600</v>
      </c>
      <c r="G237" t="s">
        <v>30</v>
      </c>
      <c r="H237" t="s">
        <v>28</v>
      </c>
      <c r="I237" t="s">
        <v>29</v>
      </c>
    </row>
    <row r="238" spans="1:9" ht="28.5" customHeight="1" thickBot="1" x14ac:dyDescent="0.45">
      <c r="A238" s="74">
        <v>41000</v>
      </c>
      <c r="B238" s="9" t="s">
        <v>601</v>
      </c>
      <c r="C238" s="11">
        <v>18629</v>
      </c>
      <c r="D238" s="87" t="s">
        <v>947</v>
      </c>
      <c r="E238" s="88"/>
      <c r="F238" s="9" t="s">
        <v>601</v>
      </c>
      <c r="G238" t="s">
        <v>30</v>
      </c>
      <c r="H238" t="s">
        <v>28</v>
      </c>
      <c r="I238" t="s">
        <v>29</v>
      </c>
    </row>
    <row r="239" spans="1:9" ht="22.5" customHeight="1" thickBot="1" x14ac:dyDescent="0.45">
      <c r="A239" s="74">
        <v>42000</v>
      </c>
      <c r="B239" s="9" t="s">
        <v>602</v>
      </c>
      <c r="C239" s="11">
        <v>18629</v>
      </c>
      <c r="D239" s="87" t="s">
        <v>948</v>
      </c>
      <c r="E239" s="88"/>
      <c r="F239" s="9" t="s">
        <v>602</v>
      </c>
      <c r="G239" t="s">
        <v>30</v>
      </c>
      <c r="H239" t="s">
        <v>45</v>
      </c>
      <c r="I239" t="s">
        <v>29</v>
      </c>
    </row>
    <row r="240" spans="1:9" ht="15" thickBot="1" x14ac:dyDescent="0.45">
      <c r="A240" s="74">
        <v>46900</v>
      </c>
      <c r="B240" s="9" t="s">
        <v>603</v>
      </c>
      <c r="C240" s="11">
        <v>18629</v>
      </c>
      <c r="D240" s="87" t="s">
        <v>949</v>
      </c>
      <c r="E240" s="88"/>
      <c r="F240" s="9" t="s">
        <v>603</v>
      </c>
      <c r="G240" t="s">
        <v>30</v>
      </c>
      <c r="H240" t="s">
        <v>28</v>
      </c>
      <c r="I240" t="s">
        <v>29</v>
      </c>
    </row>
    <row r="241" spans="1:9" ht="23.25" customHeight="1" thickBot="1" x14ac:dyDescent="0.45">
      <c r="A241" s="74">
        <v>46900</v>
      </c>
      <c r="B241" s="9" t="s">
        <v>604</v>
      </c>
      <c r="C241" s="11">
        <v>18629</v>
      </c>
      <c r="D241" s="87" t="s">
        <v>950</v>
      </c>
      <c r="E241" s="88"/>
      <c r="F241" s="9" t="s">
        <v>604</v>
      </c>
      <c r="G241" t="s">
        <v>30</v>
      </c>
      <c r="H241" t="s">
        <v>28</v>
      </c>
      <c r="I241" t="s">
        <v>29</v>
      </c>
    </row>
    <row r="242" spans="1:9" ht="15" thickBot="1" x14ac:dyDescent="0.45">
      <c r="A242" s="74">
        <v>49500</v>
      </c>
      <c r="B242" s="9" t="s">
        <v>605</v>
      </c>
      <c r="C242" s="11">
        <v>18629</v>
      </c>
      <c r="D242" s="87" t="s">
        <v>951</v>
      </c>
      <c r="E242" s="88"/>
      <c r="F242" s="9" t="s">
        <v>605</v>
      </c>
      <c r="G242" t="s">
        <v>30</v>
      </c>
      <c r="H242" t="s">
        <v>45</v>
      </c>
      <c r="I242" t="s">
        <v>29</v>
      </c>
    </row>
    <row r="243" spans="1:9" ht="15" thickBot="1" x14ac:dyDescent="0.45">
      <c r="A243" s="74">
        <v>50800</v>
      </c>
      <c r="B243" s="9" t="s">
        <v>606</v>
      </c>
      <c r="C243" s="11">
        <v>18629</v>
      </c>
      <c r="D243" s="87" t="s">
        <v>952</v>
      </c>
      <c r="E243" s="88"/>
      <c r="F243" s="9" t="s">
        <v>606</v>
      </c>
      <c r="G243" t="s">
        <v>30</v>
      </c>
      <c r="H243" t="s">
        <v>45</v>
      </c>
      <c r="I243" t="s">
        <v>29</v>
      </c>
    </row>
    <row r="244" spans="1:9" ht="15" thickBot="1" x14ac:dyDescent="0.45">
      <c r="A244" s="74">
        <v>53800</v>
      </c>
      <c r="B244" s="9" t="s">
        <v>607</v>
      </c>
      <c r="C244" s="11">
        <v>18629</v>
      </c>
      <c r="D244" s="87" t="s">
        <v>953</v>
      </c>
      <c r="E244" s="88"/>
      <c r="F244" s="9" t="s">
        <v>607</v>
      </c>
      <c r="G244" t="s">
        <v>30</v>
      </c>
      <c r="H244" t="s">
        <v>45</v>
      </c>
      <c r="I244" t="s">
        <v>29</v>
      </c>
    </row>
    <row r="245" spans="1:9" ht="24" customHeight="1" thickBot="1" x14ac:dyDescent="0.45">
      <c r="A245" s="74">
        <v>63000</v>
      </c>
      <c r="B245" s="9" t="s">
        <v>608</v>
      </c>
      <c r="C245" s="11">
        <v>18629</v>
      </c>
      <c r="D245" s="87" t="s">
        <v>954</v>
      </c>
      <c r="E245" s="88"/>
      <c r="F245" s="9" t="s">
        <v>608</v>
      </c>
      <c r="G245" t="s">
        <v>30</v>
      </c>
      <c r="H245" t="s">
        <v>28</v>
      </c>
      <c r="I245" t="s">
        <v>29</v>
      </c>
    </row>
    <row r="246" spans="1:9" ht="21" customHeight="1" thickBot="1" x14ac:dyDescent="0.45">
      <c r="A246" s="74">
        <v>63000</v>
      </c>
      <c r="B246" s="9" t="s">
        <v>609</v>
      </c>
      <c r="C246" s="11">
        <v>18629</v>
      </c>
      <c r="D246" s="87" t="s">
        <v>955</v>
      </c>
      <c r="E246" s="88"/>
      <c r="F246" s="9" t="s">
        <v>609</v>
      </c>
      <c r="G246" t="s">
        <v>30</v>
      </c>
      <c r="H246" t="s">
        <v>28</v>
      </c>
      <c r="I246" t="s">
        <v>29</v>
      </c>
    </row>
    <row r="247" spans="1:9" ht="15" thickBot="1" x14ac:dyDescent="0.45">
      <c r="A247" s="74">
        <v>63000</v>
      </c>
      <c r="B247" s="9" t="s">
        <v>610</v>
      </c>
      <c r="C247" s="11">
        <v>18629</v>
      </c>
      <c r="D247" s="87" t="s">
        <v>956</v>
      </c>
      <c r="E247" s="88"/>
      <c r="F247" s="9" t="s">
        <v>610</v>
      </c>
      <c r="G247" t="s">
        <v>30</v>
      </c>
      <c r="H247" t="s">
        <v>28</v>
      </c>
      <c r="I247" t="s">
        <v>29</v>
      </c>
    </row>
    <row r="248" spans="1:9" ht="15" thickBot="1" x14ac:dyDescent="0.45">
      <c r="A248" s="74">
        <v>64700</v>
      </c>
      <c r="B248" s="9" t="s">
        <v>611</v>
      </c>
      <c r="C248" s="11">
        <v>18629</v>
      </c>
      <c r="D248" s="87" t="s">
        <v>957</v>
      </c>
      <c r="E248" s="88"/>
      <c r="F248" s="9" t="s">
        <v>611</v>
      </c>
      <c r="G248" t="s">
        <v>30</v>
      </c>
      <c r="H248" t="s">
        <v>28</v>
      </c>
      <c r="I248" t="s">
        <v>29</v>
      </c>
    </row>
    <row r="249" spans="1:9" ht="15" thickBot="1" x14ac:dyDescent="0.45">
      <c r="A249" s="74">
        <v>66500</v>
      </c>
      <c r="B249" s="9" t="s">
        <v>612</v>
      </c>
      <c r="C249" s="11">
        <v>18629</v>
      </c>
      <c r="D249" s="87" t="s">
        <v>958</v>
      </c>
      <c r="E249" s="88"/>
      <c r="F249" s="9" t="s">
        <v>612</v>
      </c>
      <c r="G249" t="s">
        <v>30</v>
      </c>
      <c r="H249" t="s">
        <v>45</v>
      </c>
      <c r="I249" t="s">
        <v>29</v>
      </c>
    </row>
    <row r="250" spans="1:9" ht="18" customHeight="1" thickBot="1" x14ac:dyDescent="0.45">
      <c r="A250" s="74">
        <v>66500</v>
      </c>
      <c r="B250" s="9" t="s">
        <v>613</v>
      </c>
      <c r="C250" s="11">
        <v>18629</v>
      </c>
      <c r="D250" s="87" t="s">
        <v>959</v>
      </c>
      <c r="E250" s="88"/>
      <c r="F250" s="9" t="s">
        <v>613</v>
      </c>
      <c r="G250" t="s">
        <v>30</v>
      </c>
      <c r="H250" t="s">
        <v>45</v>
      </c>
      <c r="I250" t="s">
        <v>29</v>
      </c>
    </row>
    <row r="251" spans="1:9" ht="19.5" customHeight="1" thickBot="1" x14ac:dyDescent="0.45">
      <c r="A251" s="74">
        <v>66500</v>
      </c>
      <c r="B251" s="9" t="s">
        <v>614</v>
      </c>
      <c r="C251" s="11">
        <v>18629</v>
      </c>
      <c r="D251" s="87" t="s">
        <v>960</v>
      </c>
      <c r="E251" s="88"/>
      <c r="F251" s="9" t="s">
        <v>614</v>
      </c>
      <c r="G251" t="s">
        <v>30</v>
      </c>
      <c r="H251" t="s">
        <v>28</v>
      </c>
      <c r="I251" t="s">
        <v>29</v>
      </c>
    </row>
    <row r="252" spans="1:9" ht="15" thickBot="1" x14ac:dyDescent="0.45">
      <c r="A252" s="74">
        <v>66500</v>
      </c>
      <c r="B252" s="9" t="s">
        <v>615</v>
      </c>
      <c r="C252" s="11">
        <v>18629</v>
      </c>
      <c r="D252" s="87" t="s">
        <v>961</v>
      </c>
      <c r="E252" s="88"/>
      <c r="F252" s="9" t="s">
        <v>615</v>
      </c>
      <c r="G252" t="s">
        <v>30</v>
      </c>
      <c r="H252" t="s">
        <v>28</v>
      </c>
      <c r="I252" t="s">
        <v>29</v>
      </c>
    </row>
    <row r="253" spans="1:9" ht="15" hidden="1" customHeight="1" thickBot="1" x14ac:dyDescent="0.45">
      <c r="A253" s="74">
        <v>665</v>
      </c>
      <c r="B253" s="9" t="s">
        <v>616</v>
      </c>
      <c r="C253" s="11">
        <v>18629</v>
      </c>
      <c r="D253" s="87" t="s">
        <v>962</v>
      </c>
      <c r="E253" s="88"/>
      <c r="F253" s="9" t="s">
        <v>616</v>
      </c>
      <c r="G253" t="s">
        <v>30</v>
      </c>
      <c r="H253" t="s">
        <v>28</v>
      </c>
      <c r="I253" t="s">
        <v>29</v>
      </c>
    </row>
    <row r="254" spans="1:9" ht="15" hidden="1" customHeight="1" thickBot="1" x14ac:dyDescent="0.45">
      <c r="A254" s="74">
        <v>665</v>
      </c>
      <c r="B254" s="9" t="s">
        <v>617</v>
      </c>
      <c r="C254" s="11">
        <v>18629</v>
      </c>
      <c r="D254" s="87" t="s">
        <v>963</v>
      </c>
      <c r="E254" s="88"/>
      <c r="F254" s="9" t="s">
        <v>617</v>
      </c>
      <c r="G254" t="s">
        <v>30</v>
      </c>
      <c r="H254" t="s">
        <v>28</v>
      </c>
      <c r="I254" t="s">
        <v>29</v>
      </c>
    </row>
    <row r="255" spans="1:9" ht="15" hidden="1" customHeight="1" thickBot="1" x14ac:dyDescent="0.45">
      <c r="A255" s="74">
        <v>667</v>
      </c>
      <c r="B255" s="9" t="s">
        <v>618</v>
      </c>
      <c r="C255" s="11">
        <v>18629</v>
      </c>
      <c r="D255" s="87" t="s">
        <v>964</v>
      </c>
      <c r="E255" s="88"/>
      <c r="F255" s="9" t="s">
        <v>618</v>
      </c>
      <c r="G255" t="s">
        <v>30</v>
      </c>
      <c r="H255" t="s">
        <v>28</v>
      </c>
      <c r="I255" t="s">
        <v>29</v>
      </c>
    </row>
    <row r="256" spans="1:9" ht="15" hidden="1" customHeight="1" thickBot="1" x14ac:dyDescent="0.45">
      <c r="A256" s="74">
        <v>667</v>
      </c>
      <c r="B256" s="9" t="s">
        <v>619</v>
      </c>
      <c r="C256" s="11">
        <v>18629</v>
      </c>
      <c r="D256" s="87" t="s">
        <v>965</v>
      </c>
      <c r="E256" s="88"/>
      <c r="F256" s="9" t="s">
        <v>619</v>
      </c>
      <c r="G256" t="s">
        <v>30</v>
      </c>
      <c r="H256" t="s">
        <v>28</v>
      </c>
      <c r="I256" t="s">
        <v>29</v>
      </c>
    </row>
    <row r="257" spans="1:9" ht="15" hidden="1" customHeight="1" thickBot="1" x14ac:dyDescent="0.45">
      <c r="A257" s="9">
        <v>770</v>
      </c>
      <c r="B257" s="9" t="s">
        <v>620</v>
      </c>
      <c r="C257" s="11">
        <v>18629</v>
      </c>
      <c r="D257" s="87" t="s">
        <v>966</v>
      </c>
      <c r="E257" s="88"/>
      <c r="F257" s="9" t="s">
        <v>620</v>
      </c>
      <c r="G257" t="s">
        <v>30</v>
      </c>
      <c r="H257" t="s">
        <v>28</v>
      </c>
      <c r="I257" t="s">
        <v>29</v>
      </c>
    </row>
    <row r="258" spans="1:9" ht="15" hidden="1" customHeight="1" thickBot="1" x14ac:dyDescent="0.45">
      <c r="A258" s="9">
        <v>770</v>
      </c>
      <c r="B258" s="9" t="s">
        <v>621</v>
      </c>
      <c r="C258" s="11">
        <v>18629</v>
      </c>
      <c r="D258" s="87" t="s">
        <v>967</v>
      </c>
      <c r="E258" s="88"/>
      <c r="F258" s="9" t="s">
        <v>621</v>
      </c>
      <c r="G258" t="s">
        <v>30</v>
      </c>
      <c r="H258" t="s">
        <v>28</v>
      </c>
      <c r="I258" t="s">
        <v>29</v>
      </c>
    </row>
    <row r="259" spans="1:9" ht="15" hidden="1" customHeight="1" thickBot="1" x14ac:dyDescent="0.45">
      <c r="A259" s="9">
        <v>950</v>
      </c>
      <c r="B259" s="9" t="s">
        <v>622</v>
      </c>
      <c r="C259" s="11">
        <v>18629</v>
      </c>
      <c r="D259" s="87" t="s">
        <v>968</v>
      </c>
      <c r="E259" s="88"/>
      <c r="F259" s="9" t="s">
        <v>622</v>
      </c>
      <c r="G259" t="s">
        <v>30</v>
      </c>
      <c r="H259" t="s">
        <v>28</v>
      </c>
      <c r="I259" t="s">
        <v>29</v>
      </c>
    </row>
    <row r="260" spans="1:9" ht="15" hidden="1" customHeight="1" thickBot="1" x14ac:dyDescent="0.45">
      <c r="A260" s="9">
        <v>950</v>
      </c>
      <c r="B260" s="9" t="s">
        <v>623</v>
      </c>
      <c r="C260" s="11">
        <v>18629</v>
      </c>
      <c r="D260" s="87" t="s">
        <v>969</v>
      </c>
      <c r="E260" s="88"/>
      <c r="F260" s="9" t="s">
        <v>623</v>
      </c>
      <c r="G260" t="s">
        <v>30</v>
      </c>
      <c r="H260" t="s">
        <v>28</v>
      </c>
      <c r="I260" t="s">
        <v>29</v>
      </c>
    </row>
    <row r="261" spans="1:9" ht="15" customHeight="1" thickBot="1" x14ac:dyDescent="0.45">
      <c r="A261" s="84">
        <v>66500</v>
      </c>
      <c r="B261" s="9" t="s">
        <v>616</v>
      </c>
      <c r="C261" s="11">
        <v>18629</v>
      </c>
      <c r="D261" s="87" t="s">
        <v>962</v>
      </c>
      <c r="E261" s="88"/>
      <c r="F261" s="9" t="s">
        <v>616</v>
      </c>
      <c r="G261" t="s">
        <v>30</v>
      </c>
      <c r="H261" t="s">
        <v>45</v>
      </c>
      <c r="I261" t="s">
        <v>29</v>
      </c>
    </row>
    <row r="262" spans="1:9" ht="15" customHeight="1" thickBot="1" x14ac:dyDescent="0.45">
      <c r="A262" s="84">
        <v>66500</v>
      </c>
      <c r="B262" s="9" t="s">
        <v>617</v>
      </c>
      <c r="C262" s="11">
        <v>18629</v>
      </c>
      <c r="D262" s="87" t="s">
        <v>963</v>
      </c>
      <c r="E262" s="88"/>
      <c r="F262" s="9" t="s">
        <v>617</v>
      </c>
      <c r="G262" t="s">
        <v>30</v>
      </c>
      <c r="H262" t="s">
        <v>45</v>
      </c>
      <c r="I262" t="s">
        <v>29</v>
      </c>
    </row>
    <row r="263" spans="1:9" ht="15" customHeight="1" thickBot="1" x14ac:dyDescent="0.45">
      <c r="A263" s="84">
        <v>66700</v>
      </c>
      <c r="B263" s="9" t="s">
        <v>618</v>
      </c>
      <c r="C263" s="11">
        <v>18629</v>
      </c>
      <c r="D263" s="87" t="s">
        <v>964</v>
      </c>
      <c r="E263" s="88"/>
      <c r="F263" s="9" t="s">
        <v>618</v>
      </c>
      <c r="G263" t="s">
        <v>30</v>
      </c>
      <c r="H263" t="s">
        <v>45</v>
      </c>
      <c r="I263" t="s">
        <v>29</v>
      </c>
    </row>
    <row r="264" spans="1:9" ht="15" customHeight="1" thickBot="1" x14ac:dyDescent="0.45">
      <c r="A264" s="84">
        <v>66700</v>
      </c>
      <c r="B264" s="9" t="s">
        <v>619</v>
      </c>
      <c r="C264" s="11">
        <v>18629</v>
      </c>
      <c r="D264" s="87" t="s">
        <v>965</v>
      </c>
      <c r="E264" s="88"/>
      <c r="F264" s="9" t="s">
        <v>619</v>
      </c>
      <c r="G264" t="s">
        <v>30</v>
      </c>
      <c r="H264" t="s">
        <v>45</v>
      </c>
      <c r="I264" t="s">
        <v>29</v>
      </c>
    </row>
    <row r="265" spans="1:9" ht="15" customHeight="1" thickBot="1" x14ac:dyDescent="0.45">
      <c r="A265" s="84">
        <v>77000</v>
      </c>
      <c r="B265" s="9" t="s">
        <v>620</v>
      </c>
      <c r="C265" s="11">
        <v>18629</v>
      </c>
      <c r="D265" s="87" t="s">
        <v>966</v>
      </c>
      <c r="E265" s="88"/>
      <c r="F265" s="9" t="s">
        <v>620</v>
      </c>
      <c r="G265" t="s">
        <v>30</v>
      </c>
      <c r="H265" t="s">
        <v>28</v>
      </c>
      <c r="I265" t="s">
        <v>29</v>
      </c>
    </row>
    <row r="266" spans="1:9" ht="15" customHeight="1" thickBot="1" x14ac:dyDescent="0.45">
      <c r="A266" s="84">
        <v>77000</v>
      </c>
      <c r="B266" s="9" t="s">
        <v>621</v>
      </c>
      <c r="C266" s="11">
        <v>18629</v>
      </c>
      <c r="D266" s="87" t="s">
        <v>967</v>
      </c>
      <c r="E266" s="88"/>
      <c r="F266" s="9" t="s">
        <v>621</v>
      </c>
      <c r="G266" t="s">
        <v>30</v>
      </c>
      <c r="H266" t="s">
        <v>28</v>
      </c>
      <c r="I266" t="s">
        <v>29</v>
      </c>
    </row>
    <row r="267" spans="1:9" ht="15" customHeight="1" thickBot="1" x14ac:dyDescent="0.45">
      <c r="A267" s="84">
        <v>95000</v>
      </c>
      <c r="B267" s="9" t="s">
        <v>622</v>
      </c>
      <c r="C267" s="11">
        <v>18629</v>
      </c>
      <c r="D267" s="87" t="s">
        <v>968</v>
      </c>
      <c r="E267" s="88"/>
      <c r="F267" s="9" t="s">
        <v>622</v>
      </c>
      <c r="G267" t="s">
        <v>30</v>
      </c>
      <c r="H267" t="s">
        <v>28</v>
      </c>
      <c r="I267" t="s">
        <v>29</v>
      </c>
    </row>
    <row r="268" spans="1:9" ht="15" customHeight="1" thickBot="1" x14ac:dyDescent="0.45">
      <c r="A268" s="84">
        <v>95000</v>
      </c>
      <c r="B268" s="9" t="s">
        <v>623</v>
      </c>
      <c r="C268" s="11">
        <v>18629</v>
      </c>
      <c r="D268" s="87" t="s">
        <v>969</v>
      </c>
      <c r="E268" s="88"/>
      <c r="F268" s="9" t="s">
        <v>623</v>
      </c>
      <c r="G268" t="s">
        <v>30</v>
      </c>
      <c r="H268" t="s">
        <v>28</v>
      </c>
      <c r="I268" t="s">
        <v>29</v>
      </c>
    </row>
    <row r="269" spans="1:9" ht="15" thickBot="1" x14ac:dyDescent="0.45">
      <c r="A269" s="9">
        <v>92400</v>
      </c>
      <c r="B269" s="9" t="s">
        <v>624</v>
      </c>
      <c r="C269" s="11">
        <v>18629</v>
      </c>
      <c r="D269" s="87" t="s">
        <v>970</v>
      </c>
      <c r="E269" s="88"/>
      <c r="F269" s="9" t="s">
        <v>624</v>
      </c>
      <c r="G269" t="s">
        <v>30</v>
      </c>
      <c r="H269" t="s">
        <v>45</v>
      </c>
      <c r="I269" t="s">
        <v>29</v>
      </c>
    </row>
    <row r="270" spans="1:9" ht="15" thickBot="1" x14ac:dyDescent="0.45">
      <c r="A270" s="78">
        <v>21800</v>
      </c>
      <c r="B270" s="10" t="s">
        <v>659</v>
      </c>
      <c r="C270" s="11">
        <v>18629</v>
      </c>
      <c r="D270" s="87" t="s">
        <v>971</v>
      </c>
      <c r="E270" s="88"/>
      <c r="F270" s="10" t="s">
        <v>659</v>
      </c>
      <c r="G270" t="s">
        <v>30</v>
      </c>
      <c r="H270" t="s">
        <v>28</v>
      </c>
      <c r="I270" t="s">
        <v>29</v>
      </c>
    </row>
    <row r="271" spans="1:9" ht="15" thickBot="1" x14ac:dyDescent="0.45">
      <c r="A271" s="78">
        <v>21800</v>
      </c>
      <c r="B271" s="10" t="s">
        <v>660</v>
      </c>
      <c r="C271" s="11">
        <v>18629</v>
      </c>
      <c r="D271" s="87" t="s">
        <v>972</v>
      </c>
      <c r="E271" s="88"/>
      <c r="F271" s="10" t="s">
        <v>660</v>
      </c>
      <c r="G271" t="s">
        <v>30</v>
      </c>
      <c r="H271" t="s">
        <v>28</v>
      </c>
      <c r="I271" t="s">
        <v>29</v>
      </c>
    </row>
    <row r="272" spans="1:9" ht="15" thickBot="1" x14ac:dyDescent="0.45">
      <c r="A272" s="78">
        <v>28000</v>
      </c>
      <c r="B272" s="10" t="s">
        <v>661</v>
      </c>
      <c r="C272" s="11">
        <v>18629</v>
      </c>
      <c r="D272" s="87" t="s">
        <v>973</v>
      </c>
      <c r="E272" s="88"/>
      <c r="F272" s="10" t="s">
        <v>661</v>
      </c>
      <c r="G272" t="s">
        <v>30</v>
      </c>
      <c r="H272" t="s">
        <v>28</v>
      </c>
      <c r="I272" t="s">
        <v>29</v>
      </c>
    </row>
    <row r="273" spans="1:9" ht="15" thickBot="1" x14ac:dyDescent="0.45">
      <c r="A273" s="19">
        <v>28000</v>
      </c>
      <c r="B273" s="10" t="s">
        <v>662</v>
      </c>
      <c r="C273" s="11">
        <v>18629</v>
      </c>
      <c r="D273" s="87" t="s">
        <v>974</v>
      </c>
      <c r="E273" s="88"/>
      <c r="F273" s="10" t="s">
        <v>662</v>
      </c>
      <c r="G273" t="s">
        <v>30</v>
      </c>
      <c r="H273" t="s">
        <v>28</v>
      </c>
      <c r="I273" t="s">
        <v>29</v>
      </c>
    </row>
    <row r="274" spans="1:9" ht="15" thickBot="1" x14ac:dyDescent="0.45">
      <c r="A274" s="19">
        <v>33300</v>
      </c>
      <c r="B274" s="10" t="s">
        <v>663</v>
      </c>
      <c r="C274" s="11">
        <v>18629</v>
      </c>
      <c r="D274" s="87" t="s">
        <v>975</v>
      </c>
      <c r="E274" s="88"/>
      <c r="F274" s="10" t="s">
        <v>663</v>
      </c>
      <c r="G274" t="s">
        <v>30</v>
      </c>
      <c r="H274" t="s">
        <v>28</v>
      </c>
      <c r="I274" t="s">
        <v>29</v>
      </c>
    </row>
    <row r="275" spans="1:9" ht="15" thickBot="1" x14ac:dyDescent="0.45">
      <c r="A275" s="19">
        <v>34100</v>
      </c>
      <c r="B275" s="10" t="s">
        <v>664</v>
      </c>
      <c r="C275" s="11">
        <v>18629</v>
      </c>
      <c r="D275" s="87" t="s">
        <v>977</v>
      </c>
      <c r="E275" s="88"/>
      <c r="F275" s="10" t="s">
        <v>664</v>
      </c>
      <c r="G275" t="s">
        <v>30</v>
      </c>
      <c r="H275" t="s">
        <v>28</v>
      </c>
      <c r="I275" t="s">
        <v>29</v>
      </c>
    </row>
    <row r="276" spans="1:9" ht="15" thickBot="1" x14ac:dyDescent="0.45">
      <c r="A276" s="78">
        <v>35000</v>
      </c>
      <c r="B276" s="10" t="s">
        <v>665</v>
      </c>
      <c r="C276" s="11">
        <v>18629</v>
      </c>
      <c r="D276" s="87" t="s">
        <v>979</v>
      </c>
      <c r="E276" s="88"/>
      <c r="F276" s="10" t="s">
        <v>665</v>
      </c>
      <c r="G276" t="s">
        <v>30</v>
      </c>
      <c r="H276" t="s">
        <v>28</v>
      </c>
      <c r="I276" t="s">
        <v>29</v>
      </c>
    </row>
    <row r="277" spans="1:9" ht="15" thickBot="1" x14ac:dyDescent="0.45">
      <c r="A277" s="78">
        <v>37000</v>
      </c>
      <c r="B277" s="10" t="s">
        <v>666</v>
      </c>
      <c r="C277" s="11">
        <v>18629</v>
      </c>
      <c r="D277" s="87" t="s">
        <v>980</v>
      </c>
      <c r="E277" s="88"/>
      <c r="F277" s="10" t="s">
        <v>666</v>
      </c>
      <c r="G277" t="s">
        <v>30</v>
      </c>
      <c r="H277" t="s">
        <v>28</v>
      </c>
      <c r="I277" t="s">
        <v>29</v>
      </c>
    </row>
    <row r="278" spans="1:9" ht="15" thickBot="1" x14ac:dyDescent="0.45">
      <c r="A278" s="78">
        <v>37900</v>
      </c>
      <c r="B278" s="10" t="s">
        <v>667</v>
      </c>
      <c r="C278" s="11">
        <v>18629</v>
      </c>
      <c r="D278" s="87" t="s">
        <v>982</v>
      </c>
      <c r="E278" s="88"/>
      <c r="F278" s="10" t="s">
        <v>667</v>
      </c>
      <c r="G278" t="s">
        <v>30</v>
      </c>
      <c r="H278" t="s">
        <v>45</v>
      </c>
      <c r="I278" t="s">
        <v>29</v>
      </c>
    </row>
    <row r="279" spans="1:9" ht="15" thickBot="1" x14ac:dyDescent="0.45">
      <c r="A279" s="78">
        <v>41800</v>
      </c>
      <c r="B279" s="10" t="s">
        <v>668</v>
      </c>
      <c r="C279" s="11">
        <v>18629</v>
      </c>
      <c r="D279" s="87" t="s">
        <v>983</v>
      </c>
      <c r="E279" s="88"/>
      <c r="F279" s="10" t="s">
        <v>668</v>
      </c>
      <c r="G279" t="s">
        <v>30</v>
      </c>
      <c r="H279" t="s">
        <v>28</v>
      </c>
      <c r="I279" t="s">
        <v>29</v>
      </c>
    </row>
    <row r="280" spans="1:9" ht="15" thickBot="1" x14ac:dyDescent="0.45">
      <c r="A280" s="78">
        <v>42000</v>
      </c>
      <c r="B280" s="10" t="s">
        <v>669</v>
      </c>
      <c r="C280" s="11">
        <v>18629</v>
      </c>
      <c r="D280" s="87" t="s">
        <v>984</v>
      </c>
      <c r="E280" s="88"/>
      <c r="F280" s="10" t="s">
        <v>669</v>
      </c>
      <c r="G280" t="s">
        <v>30</v>
      </c>
      <c r="H280" t="s">
        <v>28</v>
      </c>
      <c r="I280" t="s">
        <v>29</v>
      </c>
    </row>
    <row r="281" spans="1:9" ht="15" thickBot="1" x14ac:dyDescent="0.45">
      <c r="A281" s="78">
        <v>46500</v>
      </c>
      <c r="B281" s="10" t="s">
        <v>670</v>
      </c>
      <c r="C281" s="11">
        <v>18629</v>
      </c>
      <c r="D281" s="87" t="s">
        <v>985</v>
      </c>
      <c r="E281" s="88"/>
      <c r="F281" s="10" t="s">
        <v>670</v>
      </c>
      <c r="G281" t="s">
        <v>30</v>
      </c>
      <c r="H281" t="s">
        <v>28</v>
      </c>
      <c r="I281" t="s">
        <v>29</v>
      </c>
    </row>
    <row r="282" spans="1:9" ht="15" thickBot="1" x14ac:dyDescent="0.45">
      <c r="A282" s="78">
        <v>50500</v>
      </c>
      <c r="B282" s="10" t="s">
        <v>671</v>
      </c>
      <c r="C282" s="11">
        <v>18629</v>
      </c>
      <c r="D282" s="87" t="s">
        <v>986</v>
      </c>
      <c r="E282" s="88"/>
      <c r="F282" s="10" t="s">
        <v>671</v>
      </c>
      <c r="G282" t="s">
        <v>30</v>
      </c>
      <c r="H282" t="s">
        <v>28</v>
      </c>
      <c r="I282" t="s">
        <v>29</v>
      </c>
    </row>
    <row r="283" spans="1:9" ht="15" thickBot="1" x14ac:dyDescent="0.45">
      <c r="A283" s="78">
        <v>53900</v>
      </c>
      <c r="B283" s="10" t="s">
        <v>672</v>
      </c>
      <c r="C283" s="11">
        <v>18629</v>
      </c>
      <c r="D283" s="87" t="s">
        <v>988</v>
      </c>
      <c r="E283" s="88"/>
      <c r="F283" s="10" t="s">
        <v>672</v>
      </c>
      <c r="G283" t="s">
        <v>30</v>
      </c>
      <c r="H283" t="s">
        <v>28</v>
      </c>
      <c r="I283" t="s">
        <v>29</v>
      </c>
    </row>
    <row r="284" spans="1:9" ht="15" thickBot="1" x14ac:dyDescent="0.45">
      <c r="A284" s="78">
        <v>53900</v>
      </c>
      <c r="B284" s="10" t="s">
        <v>673</v>
      </c>
      <c r="C284" s="11">
        <v>18629</v>
      </c>
      <c r="D284" s="87" t="s">
        <v>990</v>
      </c>
      <c r="E284" s="88"/>
      <c r="F284" s="10" t="s">
        <v>673</v>
      </c>
      <c r="G284" t="s">
        <v>30</v>
      </c>
      <c r="H284" t="s">
        <v>28</v>
      </c>
      <c r="I284" t="s">
        <v>29</v>
      </c>
    </row>
    <row r="285" spans="1:9" ht="15" thickBot="1" x14ac:dyDescent="0.45">
      <c r="A285" s="78">
        <v>62400</v>
      </c>
      <c r="B285" s="10" t="s">
        <v>674</v>
      </c>
      <c r="C285" s="11">
        <v>18629</v>
      </c>
      <c r="D285" s="87" t="s">
        <v>991</v>
      </c>
      <c r="E285" s="88"/>
      <c r="F285" s="10" t="s">
        <v>674</v>
      </c>
      <c r="G285" t="s">
        <v>30</v>
      </c>
      <c r="H285" t="s">
        <v>28</v>
      </c>
      <c r="I285" t="s">
        <v>29</v>
      </c>
    </row>
    <row r="286" spans="1:9" ht="15" thickBot="1" x14ac:dyDescent="0.45">
      <c r="A286" s="78">
        <v>63000</v>
      </c>
      <c r="B286" s="10" t="s">
        <v>675</v>
      </c>
      <c r="C286" s="11">
        <v>18629</v>
      </c>
      <c r="D286" s="87" t="s">
        <v>992</v>
      </c>
      <c r="E286" s="88"/>
      <c r="F286" s="10" t="s">
        <v>675</v>
      </c>
      <c r="G286" t="s">
        <v>30</v>
      </c>
      <c r="H286" t="s">
        <v>28</v>
      </c>
      <c r="I286" t="s">
        <v>29</v>
      </c>
    </row>
    <row r="287" spans="1:9" ht="15" thickBot="1" x14ac:dyDescent="0.45">
      <c r="A287" s="78">
        <v>63000</v>
      </c>
      <c r="B287" s="10" t="s">
        <v>676</v>
      </c>
      <c r="C287" s="11">
        <v>18629</v>
      </c>
      <c r="D287" s="87" t="s">
        <v>993</v>
      </c>
      <c r="E287" s="88"/>
      <c r="F287" s="10" t="s">
        <v>676</v>
      </c>
      <c r="G287" t="s">
        <v>30</v>
      </c>
      <c r="H287" t="s">
        <v>28</v>
      </c>
      <c r="I287" t="s">
        <v>29</v>
      </c>
    </row>
    <row r="288" spans="1:9" ht="15" thickBot="1" x14ac:dyDescent="0.45">
      <c r="A288" s="78">
        <v>66500</v>
      </c>
      <c r="B288" s="10" t="s">
        <v>677</v>
      </c>
      <c r="C288" s="11">
        <v>18629</v>
      </c>
      <c r="D288" s="87" t="s">
        <v>997</v>
      </c>
      <c r="E288" s="88"/>
      <c r="F288" s="10" t="s">
        <v>677</v>
      </c>
      <c r="G288" t="s">
        <v>30</v>
      </c>
      <c r="H288" t="s">
        <v>28</v>
      </c>
      <c r="I288" t="s">
        <v>29</v>
      </c>
    </row>
    <row r="289" spans="1:9" ht="15" thickBot="1" x14ac:dyDescent="0.45">
      <c r="A289" s="78">
        <v>66500</v>
      </c>
      <c r="B289" s="10" t="s">
        <v>678</v>
      </c>
      <c r="C289" s="11">
        <v>18629</v>
      </c>
      <c r="D289" s="87" t="s">
        <v>998</v>
      </c>
      <c r="E289" s="88"/>
      <c r="F289" s="10" t="s">
        <v>678</v>
      </c>
      <c r="G289" t="s">
        <v>30</v>
      </c>
      <c r="H289" t="s">
        <v>28</v>
      </c>
      <c r="I289" t="s">
        <v>29</v>
      </c>
    </row>
    <row r="290" spans="1:9" ht="15" thickBot="1" x14ac:dyDescent="0.45">
      <c r="A290" s="9">
        <v>66700</v>
      </c>
      <c r="B290" s="10" t="s">
        <v>679</v>
      </c>
      <c r="C290" s="11">
        <v>18629</v>
      </c>
      <c r="D290" s="87" t="s">
        <v>1005</v>
      </c>
      <c r="E290" s="88"/>
      <c r="F290" s="10" t="s">
        <v>679</v>
      </c>
      <c r="G290" t="s">
        <v>30</v>
      </c>
      <c r="H290" t="s">
        <v>28</v>
      </c>
      <c r="I290" t="s">
        <v>29</v>
      </c>
    </row>
    <row r="291" spans="1:9" ht="15" thickBot="1" x14ac:dyDescent="0.45">
      <c r="A291" s="9">
        <v>69000</v>
      </c>
      <c r="B291" s="10" t="s">
        <v>680</v>
      </c>
      <c r="C291" s="11">
        <v>18629</v>
      </c>
      <c r="D291" s="87" t="s">
        <v>1006</v>
      </c>
      <c r="E291" s="88"/>
      <c r="F291" s="10" t="s">
        <v>680</v>
      </c>
      <c r="G291" t="s">
        <v>30</v>
      </c>
      <c r="H291" t="s">
        <v>28</v>
      </c>
      <c r="I291" t="s">
        <v>29</v>
      </c>
    </row>
    <row r="292" spans="1:9" ht="15" thickBot="1" x14ac:dyDescent="0.45">
      <c r="A292" s="9">
        <v>69000</v>
      </c>
      <c r="B292" s="10" t="s">
        <v>681</v>
      </c>
      <c r="C292" s="11">
        <v>18629</v>
      </c>
      <c r="D292" s="87" t="s">
        <v>1007</v>
      </c>
      <c r="E292" s="88"/>
      <c r="F292" s="10" t="s">
        <v>681</v>
      </c>
      <c r="G292" t="s">
        <v>30</v>
      </c>
      <c r="H292" t="s">
        <v>28</v>
      </c>
      <c r="I292" t="s">
        <v>29</v>
      </c>
    </row>
    <row r="293" spans="1:9" ht="15" thickBot="1" x14ac:dyDescent="0.45">
      <c r="A293" s="9">
        <v>77000</v>
      </c>
      <c r="B293" s="10" t="s">
        <v>682</v>
      </c>
      <c r="C293" s="11">
        <v>18629</v>
      </c>
      <c r="D293" s="87" t="s">
        <v>1009</v>
      </c>
      <c r="E293" s="88"/>
      <c r="F293" s="10" t="s">
        <v>682</v>
      </c>
      <c r="G293" t="s">
        <v>30</v>
      </c>
      <c r="H293" t="s">
        <v>45</v>
      </c>
      <c r="I293" t="s">
        <v>29</v>
      </c>
    </row>
    <row r="294" spans="1:9" ht="15" thickBot="1" x14ac:dyDescent="0.45">
      <c r="A294" s="9">
        <v>79000</v>
      </c>
      <c r="B294" s="10" t="s">
        <v>683</v>
      </c>
      <c r="C294" s="11">
        <v>18629</v>
      </c>
      <c r="D294" s="87" t="s">
        <v>1011</v>
      </c>
      <c r="E294" s="88"/>
      <c r="F294" s="10" t="s">
        <v>683</v>
      </c>
      <c r="G294" t="s">
        <v>30</v>
      </c>
      <c r="H294" t="s">
        <v>45</v>
      </c>
      <c r="I294" t="s">
        <v>29</v>
      </c>
    </row>
    <row r="295" spans="1:9" ht="15" thickBot="1" x14ac:dyDescent="0.45">
      <c r="A295" s="9">
        <v>79000</v>
      </c>
      <c r="B295" s="10" t="s">
        <v>684</v>
      </c>
      <c r="C295" s="11">
        <v>18629</v>
      </c>
      <c r="D295" s="87" t="s">
        <v>1013</v>
      </c>
      <c r="E295" s="88"/>
      <c r="F295" s="10" t="s">
        <v>684</v>
      </c>
      <c r="G295" t="s">
        <v>30</v>
      </c>
      <c r="H295" t="s">
        <v>28</v>
      </c>
      <c r="I295" t="s">
        <v>29</v>
      </c>
    </row>
    <row r="296" spans="1:9" ht="15" thickBot="1" x14ac:dyDescent="0.45">
      <c r="A296" s="9">
        <v>79500</v>
      </c>
      <c r="B296" s="10" t="s">
        <v>685</v>
      </c>
      <c r="C296" s="11">
        <v>18629</v>
      </c>
      <c r="D296" s="87" t="s">
        <v>1014</v>
      </c>
      <c r="E296" s="88"/>
      <c r="F296" s="10" t="s">
        <v>685</v>
      </c>
      <c r="G296" t="s">
        <v>30</v>
      </c>
      <c r="H296" t="s">
        <v>28</v>
      </c>
      <c r="I296" t="s">
        <v>29</v>
      </c>
    </row>
    <row r="297" spans="1:9" ht="15" thickBot="1" x14ac:dyDescent="0.45">
      <c r="A297" s="78">
        <v>92400</v>
      </c>
      <c r="B297" s="10" t="s">
        <v>686</v>
      </c>
      <c r="C297" s="11">
        <v>18629</v>
      </c>
      <c r="D297" s="87" t="s">
        <v>1015</v>
      </c>
      <c r="E297" s="88"/>
      <c r="F297" s="10" t="s">
        <v>686</v>
      </c>
      <c r="G297" t="s">
        <v>30</v>
      </c>
      <c r="H297" t="s">
        <v>28</v>
      </c>
      <c r="I297" t="s">
        <v>29</v>
      </c>
    </row>
    <row r="298" spans="1:9" ht="15" thickBot="1" x14ac:dyDescent="0.45">
      <c r="A298" s="78">
        <v>92400</v>
      </c>
      <c r="B298" s="10" t="s">
        <v>687</v>
      </c>
      <c r="C298" s="11">
        <v>18629</v>
      </c>
      <c r="D298" s="87" t="s">
        <v>1016</v>
      </c>
      <c r="E298" s="88"/>
      <c r="F298" s="10" t="s">
        <v>687</v>
      </c>
      <c r="G298" t="s">
        <v>30</v>
      </c>
      <c r="H298" t="s">
        <v>28</v>
      </c>
      <c r="I298" t="s">
        <v>29</v>
      </c>
    </row>
    <row r="299" spans="1:9" ht="15" thickBot="1" x14ac:dyDescent="0.45">
      <c r="A299" s="78">
        <v>92400</v>
      </c>
      <c r="B299" s="10" t="s">
        <v>688</v>
      </c>
      <c r="C299" s="11">
        <v>18629</v>
      </c>
      <c r="D299" s="87" t="s">
        <v>1017</v>
      </c>
      <c r="E299" s="88"/>
      <c r="F299" s="10" t="s">
        <v>688</v>
      </c>
      <c r="G299" t="s">
        <v>30</v>
      </c>
      <c r="H299" t="s">
        <v>28</v>
      </c>
      <c r="I299" t="s">
        <v>29</v>
      </c>
    </row>
    <row r="300" spans="1:9" ht="15" thickBot="1" x14ac:dyDescent="0.45">
      <c r="A300" s="78">
        <v>95000</v>
      </c>
      <c r="B300" s="10" t="s">
        <v>689</v>
      </c>
      <c r="C300" s="11">
        <v>18629</v>
      </c>
      <c r="D300" s="87" t="s">
        <v>1018</v>
      </c>
      <c r="E300" s="88"/>
      <c r="F300" s="10" t="s">
        <v>689</v>
      </c>
      <c r="G300" t="s">
        <v>30</v>
      </c>
      <c r="H300" t="s">
        <v>28</v>
      </c>
      <c r="I300" t="s">
        <v>29</v>
      </c>
    </row>
    <row r="301" spans="1:9" ht="15" thickBot="1" x14ac:dyDescent="0.45">
      <c r="A301" s="78">
        <v>34100</v>
      </c>
      <c r="B301" s="9" t="s">
        <v>738</v>
      </c>
      <c r="C301" s="11">
        <v>18629</v>
      </c>
      <c r="D301" s="87" t="s">
        <v>1019</v>
      </c>
      <c r="E301" s="88"/>
      <c r="F301" s="9" t="s">
        <v>738</v>
      </c>
      <c r="G301" t="s">
        <v>30</v>
      </c>
      <c r="H301" t="s">
        <v>28</v>
      </c>
      <c r="I301" t="s">
        <v>29</v>
      </c>
    </row>
    <row r="302" spans="1:9" ht="15" thickBot="1" x14ac:dyDescent="0.45">
      <c r="A302" s="78">
        <v>34100</v>
      </c>
      <c r="B302" s="9" t="s">
        <v>739</v>
      </c>
      <c r="C302" s="11">
        <v>18629</v>
      </c>
      <c r="D302" s="87" t="s">
        <v>1020</v>
      </c>
      <c r="E302" s="88"/>
      <c r="F302" s="9" t="s">
        <v>739</v>
      </c>
      <c r="G302" t="s">
        <v>30</v>
      </c>
      <c r="H302" t="s">
        <v>28</v>
      </c>
      <c r="I302" t="s">
        <v>29</v>
      </c>
    </row>
    <row r="303" spans="1:9" ht="15" thickBot="1" x14ac:dyDescent="0.45">
      <c r="A303" s="78">
        <v>34100</v>
      </c>
      <c r="B303" s="9" t="s">
        <v>740</v>
      </c>
      <c r="C303" s="11">
        <v>18629</v>
      </c>
      <c r="D303" s="87" t="s">
        <v>1021</v>
      </c>
      <c r="E303" s="88"/>
      <c r="F303" s="9" t="s">
        <v>740</v>
      </c>
      <c r="G303" t="s">
        <v>30</v>
      </c>
      <c r="H303" t="s">
        <v>28</v>
      </c>
      <c r="I303" t="s">
        <v>29</v>
      </c>
    </row>
    <row r="304" spans="1:9" ht="15" thickBot="1" x14ac:dyDescent="0.45">
      <c r="A304" s="78">
        <v>34100</v>
      </c>
      <c r="B304" s="9" t="s">
        <v>741</v>
      </c>
      <c r="C304" s="11">
        <v>18629</v>
      </c>
      <c r="D304" s="87" t="s">
        <v>1022</v>
      </c>
      <c r="E304" s="88"/>
      <c r="F304" s="9" t="s">
        <v>741</v>
      </c>
      <c r="G304" t="s">
        <v>30</v>
      </c>
      <c r="H304" t="s">
        <v>28</v>
      </c>
      <c r="I304" t="s">
        <v>29</v>
      </c>
    </row>
    <row r="305" spans="1:9" ht="15" thickBot="1" x14ac:dyDescent="0.45">
      <c r="A305" s="78">
        <v>34100</v>
      </c>
      <c r="B305" s="9" t="s">
        <v>742</v>
      </c>
      <c r="C305" s="11">
        <v>18629</v>
      </c>
      <c r="D305" s="87" t="s">
        <v>1023</v>
      </c>
      <c r="E305" s="88"/>
      <c r="F305" s="9" t="s">
        <v>742</v>
      </c>
      <c r="G305" t="s">
        <v>30</v>
      </c>
      <c r="H305" t="s">
        <v>28</v>
      </c>
      <c r="I305" t="s">
        <v>29</v>
      </c>
    </row>
    <row r="306" spans="1:9" ht="15" thickBot="1" x14ac:dyDescent="0.45">
      <c r="A306" s="78">
        <v>95000</v>
      </c>
      <c r="B306" s="9" t="s">
        <v>742</v>
      </c>
      <c r="C306" s="11">
        <v>18629</v>
      </c>
      <c r="D306" s="87" t="s">
        <v>1023</v>
      </c>
      <c r="E306" s="88"/>
      <c r="F306" s="9" t="s">
        <v>742</v>
      </c>
      <c r="G306" t="s">
        <v>30</v>
      </c>
      <c r="H306" t="s">
        <v>28</v>
      </c>
      <c r="I306" t="s">
        <v>29</v>
      </c>
    </row>
    <row r="307" spans="1:9" ht="15" thickBot="1" x14ac:dyDescent="0.45">
      <c r="A307" s="78">
        <v>34100</v>
      </c>
      <c r="B307" s="9" t="s">
        <v>743</v>
      </c>
      <c r="C307" s="11">
        <v>18629</v>
      </c>
      <c r="D307" s="87" t="s">
        <v>1024</v>
      </c>
      <c r="E307" s="88"/>
      <c r="F307" s="9" t="s">
        <v>743</v>
      </c>
      <c r="G307" t="s">
        <v>30</v>
      </c>
      <c r="H307" t="s">
        <v>28</v>
      </c>
      <c r="I307" t="s">
        <v>29</v>
      </c>
    </row>
    <row r="308" spans="1:9" ht="15" thickBot="1" x14ac:dyDescent="0.45">
      <c r="A308" s="79">
        <v>80500</v>
      </c>
      <c r="B308" s="9" t="s">
        <v>750</v>
      </c>
      <c r="C308" s="11">
        <v>18629</v>
      </c>
      <c r="D308" s="87" t="s">
        <v>1025</v>
      </c>
      <c r="E308" s="88"/>
      <c r="F308" s="9" t="s">
        <v>750</v>
      </c>
      <c r="G308" t="s">
        <v>30</v>
      </c>
      <c r="H308" t="s">
        <v>28</v>
      </c>
      <c r="I308" t="s">
        <v>29</v>
      </c>
    </row>
    <row r="309" spans="1:9" ht="15" thickBot="1" x14ac:dyDescent="0.45">
      <c r="A309" s="78">
        <v>34100</v>
      </c>
      <c r="B309" s="9" t="s">
        <v>751</v>
      </c>
      <c r="C309" s="11">
        <v>18629</v>
      </c>
      <c r="D309" s="87" t="s">
        <v>1026</v>
      </c>
      <c r="E309" s="88"/>
      <c r="F309" s="9" t="s">
        <v>751</v>
      </c>
      <c r="G309" t="s">
        <v>30</v>
      </c>
      <c r="H309" t="s">
        <v>28</v>
      </c>
      <c r="I309" t="s">
        <v>29</v>
      </c>
    </row>
    <row r="310" spans="1:9" ht="15" thickBot="1" x14ac:dyDescent="0.45">
      <c r="A310" s="78">
        <v>36600</v>
      </c>
      <c r="B310" s="9" t="s">
        <v>752</v>
      </c>
      <c r="C310" s="11">
        <v>18629</v>
      </c>
      <c r="D310" s="87" t="s">
        <v>1027</v>
      </c>
      <c r="E310" s="88"/>
      <c r="F310" s="9" t="s">
        <v>752</v>
      </c>
      <c r="G310" t="s">
        <v>30</v>
      </c>
      <c r="H310" t="s">
        <v>28</v>
      </c>
      <c r="I310" t="s">
        <v>29</v>
      </c>
    </row>
    <row r="311" spans="1:9" ht="15" thickBot="1" x14ac:dyDescent="0.45">
      <c r="A311" s="78">
        <v>50500</v>
      </c>
      <c r="B311" s="9" t="s">
        <v>753</v>
      </c>
      <c r="C311" s="11">
        <v>18629</v>
      </c>
      <c r="D311" s="87" t="s">
        <v>1028</v>
      </c>
      <c r="E311" s="88"/>
      <c r="F311" s="9" t="s">
        <v>753</v>
      </c>
      <c r="G311" t="s">
        <v>30</v>
      </c>
      <c r="H311" t="s">
        <v>28</v>
      </c>
      <c r="I311" t="s">
        <v>29</v>
      </c>
    </row>
  </sheetData>
  <mergeCells count="271">
    <mergeCell ref="D261:E261"/>
    <mergeCell ref="D262:E262"/>
    <mergeCell ref="D263:E263"/>
    <mergeCell ref="D264:E264"/>
    <mergeCell ref="D265:E265"/>
    <mergeCell ref="D266:E266"/>
    <mergeCell ref="D267:E267"/>
    <mergeCell ref="D268:E268"/>
    <mergeCell ref="D222:E222"/>
    <mergeCell ref="D223:E223"/>
    <mergeCell ref="D224:E224"/>
    <mergeCell ref="D225:E225"/>
    <mergeCell ref="D226:E226"/>
    <mergeCell ref="D233:E233"/>
    <mergeCell ref="D234:E234"/>
    <mergeCell ref="D235:E235"/>
    <mergeCell ref="D236:E236"/>
    <mergeCell ref="D237:E237"/>
    <mergeCell ref="D238:E238"/>
    <mergeCell ref="D227:E227"/>
    <mergeCell ref="D228:E228"/>
    <mergeCell ref="D229:E229"/>
    <mergeCell ref="D230:E230"/>
    <mergeCell ref="D231:E231"/>
    <mergeCell ref="D11:E11"/>
    <mergeCell ref="D12:E12"/>
    <mergeCell ref="D13:E13"/>
    <mergeCell ref="D14:E14"/>
    <mergeCell ref="D15:E15"/>
    <mergeCell ref="D16:E16"/>
    <mergeCell ref="D17:E17"/>
    <mergeCell ref="D18:E18"/>
    <mergeCell ref="D19:E19"/>
    <mergeCell ref="D20:E20"/>
    <mergeCell ref="D21:E21"/>
    <mergeCell ref="D22:E22"/>
    <mergeCell ref="D28:E28"/>
    <mergeCell ref="D29:E29"/>
    <mergeCell ref="D30:E30"/>
    <mergeCell ref="D31:E31"/>
    <mergeCell ref="D32:E32"/>
    <mergeCell ref="D23:E23"/>
    <mergeCell ref="D24:E24"/>
    <mergeCell ref="D25:E25"/>
    <mergeCell ref="D26:E26"/>
    <mergeCell ref="D27:E27"/>
    <mergeCell ref="D306:E306"/>
    <mergeCell ref="D307:E307"/>
    <mergeCell ref="D308:E308"/>
    <mergeCell ref="D309:E309"/>
    <mergeCell ref="D310:E310"/>
    <mergeCell ref="D311:E311"/>
    <mergeCell ref="D67:E67"/>
    <mergeCell ref="D297:E297"/>
    <mergeCell ref="D298:E298"/>
    <mergeCell ref="D299:E299"/>
    <mergeCell ref="D300:E300"/>
    <mergeCell ref="D301:E301"/>
    <mergeCell ref="D302:E302"/>
    <mergeCell ref="D303:E303"/>
    <mergeCell ref="D304:E304"/>
    <mergeCell ref="D305:E305"/>
    <mergeCell ref="D291:E291"/>
    <mergeCell ref="D292:E292"/>
    <mergeCell ref="D293:E293"/>
    <mergeCell ref="D294:E294"/>
    <mergeCell ref="D295:E295"/>
    <mergeCell ref="D296:E296"/>
    <mergeCell ref="D288:E288"/>
    <mergeCell ref="D289:E289"/>
    <mergeCell ref="D290:E290"/>
    <mergeCell ref="D283:E283"/>
    <mergeCell ref="D284:E284"/>
    <mergeCell ref="D285:E285"/>
    <mergeCell ref="D286:E286"/>
    <mergeCell ref="D287:E287"/>
    <mergeCell ref="D276:E276"/>
    <mergeCell ref="D277:E277"/>
    <mergeCell ref="D278:E278"/>
    <mergeCell ref="D279:E279"/>
    <mergeCell ref="D280:E280"/>
    <mergeCell ref="D281:E281"/>
    <mergeCell ref="D282:E282"/>
    <mergeCell ref="D269:E269"/>
    <mergeCell ref="D270:E270"/>
    <mergeCell ref="D271:E271"/>
    <mergeCell ref="D272:E272"/>
    <mergeCell ref="D273:E273"/>
    <mergeCell ref="D274:E274"/>
    <mergeCell ref="D275:E275"/>
    <mergeCell ref="D132:E132"/>
    <mergeCell ref="D133:E133"/>
    <mergeCell ref="D134:E134"/>
    <mergeCell ref="D135:E135"/>
    <mergeCell ref="D136:E136"/>
    <mergeCell ref="D137:E137"/>
    <mergeCell ref="D138:E138"/>
    <mergeCell ref="D200:E200"/>
    <mergeCell ref="D201:E201"/>
    <mergeCell ref="D171:E171"/>
    <mergeCell ref="D172:E172"/>
    <mergeCell ref="D173:E173"/>
    <mergeCell ref="D174:E174"/>
    <mergeCell ref="D175:E175"/>
    <mergeCell ref="D176:E176"/>
    <mergeCell ref="D182:E182"/>
    <mergeCell ref="D183:E183"/>
    <mergeCell ref="D1:E1"/>
    <mergeCell ref="D2:E2"/>
    <mergeCell ref="D3:E3"/>
    <mergeCell ref="D4:E4"/>
    <mergeCell ref="D5:E5"/>
    <mergeCell ref="D10:E10"/>
    <mergeCell ref="D6:E6"/>
    <mergeCell ref="D7:E7"/>
    <mergeCell ref="D8:E8"/>
    <mergeCell ref="D9:E9"/>
    <mergeCell ref="D40:E40"/>
    <mergeCell ref="D41:E41"/>
    <mergeCell ref="D42:E42"/>
    <mergeCell ref="D43:E43"/>
    <mergeCell ref="D33:E33"/>
    <mergeCell ref="D34:E34"/>
    <mergeCell ref="D35:E35"/>
    <mergeCell ref="D36:E36"/>
    <mergeCell ref="D37:E37"/>
    <mergeCell ref="D38:E38"/>
    <mergeCell ref="D39:E39"/>
    <mergeCell ref="D45:E45"/>
    <mergeCell ref="D46:E46"/>
    <mergeCell ref="D47:E47"/>
    <mergeCell ref="D48:E48"/>
    <mergeCell ref="D44:E44"/>
    <mergeCell ref="D54:E54"/>
    <mergeCell ref="D55:E55"/>
    <mergeCell ref="D56:E56"/>
    <mergeCell ref="D58:E58"/>
    <mergeCell ref="D49:E49"/>
    <mergeCell ref="D50:E50"/>
    <mergeCell ref="D51:E51"/>
    <mergeCell ref="D52:E52"/>
    <mergeCell ref="D53:E53"/>
    <mergeCell ref="D65:E65"/>
    <mergeCell ref="D66:E66"/>
    <mergeCell ref="D68:E68"/>
    <mergeCell ref="D57:E57"/>
    <mergeCell ref="D69:E69"/>
    <mergeCell ref="D70:E70"/>
    <mergeCell ref="D59:E59"/>
    <mergeCell ref="D60:E60"/>
    <mergeCell ref="D61:E61"/>
    <mergeCell ref="D62:E62"/>
    <mergeCell ref="D63:E63"/>
    <mergeCell ref="D64:E64"/>
    <mergeCell ref="D75:E75"/>
    <mergeCell ref="D76:E76"/>
    <mergeCell ref="D77:E77"/>
    <mergeCell ref="D78:E78"/>
    <mergeCell ref="D79:E79"/>
    <mergeCell ref="D80:E80"/>
    <mergeCell ref="D71:E71"/>
    <mergeCell ref="D72:E72"/>
    <mergeCell ref="D73:E73"/>
    <mergeCell ref="D74:E74"/>
    <mergeCell ref="D87:E87"/>
    <mergeCell ref="D88:E88"/>
    <mergeCell ref="D89:E89"/>
    <mergeCell ref="D90:E90"/>
    <mergeCell ref="D91:E91"/>
    <mergeCell ref="D81:E81"/>
    <mergeCell ref="D82:E82"/>
    <mergeCell ref="D83:E83"/>
    <mergeCell ref="D84:E84"/>
    <mergeCell ref="D85:E85"/>
    <mergeCell ref="D86:E86"/>
    <mergeCell ref="D98:E98"/>
    <mergeCell ref="D99:E99"/>
    <mergeCell ref="D100:E100"/>
    <mergeCell ref="D101:E101"/>
    <mergeCell ref="D102:E102"/>
    <mergeCell ref="D103:E103"/>
    <mergeCell ref="D92:E92"/>
    <mergeCell ref="D93:E93"/>
    <mergeCell ref="D94:E94"/>
    <mergeCell ref="D95:E95"/>
    <mergeCell ref="D96:E96"/>
    <mergeCell ref="D97:E97"/>
    <mergeCell ref="D110:E110"/>
    <mergeCell ref="D111:E111"/>
    <mergeCell ref="D112:E112"/>
    <mergeCell ref="D113:E113"/>
    <mergeCell ref="D114:E114"/>
    <mergeCell ref="D115:E115"/>
    <mergeCell ref="D104:E104"/>
    <mergeCell ref="D105:E105"/>
    <mergeCell ref="D106:E106"/>
    <mergeCell ref="D107:E107"/>
    <mergeCell ref="D108:E108"/>
    <mergeCell ref="D109:E109"/>
    <mergeCell ref="D116:E116"/>
    <mergeCell ref="D117:E117"/>
    <mergeCell ref="D118:E118"/>
    <mergeCell ref="D119:E119"/>
    <mergeCell ref="D169:E169"/>
    <mergeCell ref="D170:E170"/>
    <mergeCell ref="D120:E120"/>
    <mergeCell ref="D121:E121"/>
    <mergeCell ref="D122:E122"/>
    <mergeCell ref="D123:E123"/>
    <mergeCell ref="D124:E124"/>
    <mergeCell ref="D125:E125"/>
    <mergeCell ref="D126:E126"/>
    <mergeCell ref="D127:E127"/>
    <mergeCell ref="D128:E128"/>
    <mergeCell ref="D129:E129"/>
    <mergeCell ref="D130:E130"/>
    <mergeCell ref="D131:E131"/>
    <mergeCell ref="D184:E184"/>
    <mergeCell ref="D185:E185"/>
    <mergeCell ref="D186:E186"/>
    <mergeCell ref="D187:E187"/>
    <mergeCell ref="D177:E177"/>
    <mergeCell ref="D178:E178"/>
    <mergeCell ref="D179:E179"/>
    <mergeCell ref="D180:E180"/>
    <mergeCell ref="D181:E181"/>
    <mergeCell ref="D194:E194"/>
    <mergeCell ref="D195:E195"/>
    <mergeCell ref="D196:E196"/>
    <mergeCell ref="D198:E198"/>
    <mergeCell ref="D199:E199"/>
    <mergeCell ref="D211:E211"/>
    <mergeCell ref="D188:E188"/>
    <mergeCell ref="D189:E189"/>
    <mergeCell ref="D190:E190"/>
    <mergeCell ref="D191:E191"/>
    <mergeCell ref="D192:E192"/>
    <mergeCell ref="D193:E193"/>
    <mergeCell ref="D202:E202"/>
    <mergeCell ref="D203:E203"/>
    <mergeCell ref="D204:E204"/>
    <mergeCell ref="D205:E205"/>
    <mergeCell ref="D206:E206"/>
    <mergeCell ref="D207:E207"/>
    <mergeCell ref="D208:E208"/>
    <mergeCell ref="D209:E209"/>
    <mergeCell ref="D210:E210"/>
    <mergeCell ref="D197:E197"/>
    <mergeCell ref="D232:E232"/>
    <mergeCell ref="D257:E257"/>
    <mergeCell ref="D258:E258"/>
    <mergeCell ref="D259:E259"/>
    <mergeCell ref="D260:E260"/>
    <mergeCell ref="D239:E239"/>
    <mergeCell ref="D252:E252"/>
    <mergeCell ref="D253:E253"/>
    <mergeCell ref="D254:E254"/>
    <mergeCell ref="D255:E255"/>
    <mergeCell ref="D256:E256"/>
    <mergeCell ref="D240:E240"/>
    <mergeCell ref="D241:E241"/>
    <mergeCell ref="D242:E242"/>
    <mergeCell ref="D243:E243"/>
    <mergeCell ref="D244:E244"/>
    <mergeCell ref="D245:E245"/>
    <mergeCell ref="D246:E246"/>
    <mergeCell ref="D247:E247"/>
    <mergeCell ref="D248:E248"/>
    <mergeCell ref="D249:E249"/>
    <mergeCell ref="D250:E250"/>
    <mergeCell ref="D251:E251"/>
  </mergeCells>
  <printOptions horizontalCentered="1"/>
  <pageMargins left="0.25" right="0.25" top="0.85" bottom="0.5" header="0.25" footer="0.25"/>
  <pageSetup paperSize="5" scale="74" fitToHeight="23" orientation="landscape" r:id="rId1"/>
  <headerFooter>
    <oddHeader xml:space="preserve">&amp;C&amp;"-,Bold"&amp;12Department of Finance and Administration 
House Bill 2 - General Appropriation Act- Laws 2018, 53rd Legislature, 2nd Session. Chapter 73
</oddHeader>
    <oddFooter>&amp;CPage &amp;P of &amp;N</oddFooter>
  </headerFooter>
  <rowBreaks count="1" manualBreakCount="1">
    <brk id="2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Codes Master</vt:lpstr>
      <vt:lpstr>SHARE</vt:lpstr>
      <vt:lpstr>'Codes Master'!Print_Area</vt:lpstr>
      <vt:lpstr>SHARE!Print_Area</vt:lpstr>
      <vt:lpstr>'Codes Master'!Print_Titles</vt:lpstr>
      <vt:lpstr>SHARE!Print_Titles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A. Baird</dc:creator>
  <cp:lastModifiedBy>Andrew Miner</cp:lastModifiedBy>
  <cp:lastPrinted>2020-03-05T16:46:17Z</cp:lastPrinted>
  <dcterms:created xsi:type="dcterms:W3CDTF">2014-02-27T17:30:25Z</dcterms:created>
  <dcterms:modified xsi:type="dcterms:W3CDTF">2020-03-13T20:25:30Z</dcterms:modified>
</cp:coreProperties>
</file>