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Budget and Finance Bureau\Special Projects\PROPERTY TAXES(protected info)\2024 Tax rates\Mil levy resos\Special Districts\PIDs\Colfax County\"/>
    </mc:Choice>
  </mc:AlternateContent>
  <xr:revisionPtr revIDLastSave="0" documentId="13_ncr:1_{CCD837C5-F20C-4CE4-998F-D94A711B2E4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ngel Fire PID" sheetId="1" r:id="rId1"/>
    <sheet name="Sheet1" sheetId="2" r:id="rId2"/>
  </sheets>
  <definedNames>
    <definedName name="_xlnm._FilterDatabase" localSheetId="0" hidden="1">'Angel Fire PID'!$A$306:$I$432</definedName>
    <definedName name="_xlnm._FilterDatabase" localSheetId="1" hidden="1">Sheet1!$A$1:$D$6</definedName>
    <definedName name="_xlnm.Print_Titles" localSheetId="0">'Angel Fire PID'!$1:$3</definedName>
  </definedNames>
  <calcPr calcId="191029" iterate="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" i="2" l="1"/>
  <c r="H5" i="2"/>
  <c r="H4" i="2"/>
  <c r="H3" i="2"/>
  <c r="H2" i="2"/>
  <c r="C5" i="2"/>
  <c r="D5" i="2"/>
  <c r="C6" i="2"/>
  <c r="D6" i="2"/>
  <c r="C2" i="2"/>
  <c r="D2" i="2"/>
  <c r="C3" i="2"/>
  <c r="D3" i="2"/>
  <c r="C4" i="2"/>
  <c r="D4" i="2"/>
  <c r="E429" i="1"/>
  <c r="E406" i="1"/>
  <c r="E384" i="1"/>
  <c r="E304" i="1"/>
  <c r="E294" i="1"/>
  <c r="E281" i="1"/>
  <c r="E244" i="1"/>
  <c r="E165" i="1"/>
  <c r="E127" i="1"/>
  <c r="E122" i="1"/>
  <c r="E432" i="1"/>
  <c r="E428" i="1"/>
  <c r="E405" i="1"/>
  <c r="E383" i="1"/>
  <c r="E303" i="1"/>
  <c r="E293" i="1"/>
  <c r="E280" i="1"/>
  <c r="E243" i="1"/>
  <c r="E164" i="1"/>
  <c r="E126" i="1"/>
  <c r="E121" i="1"/>
  <c r="E431" i="1"/>
</calcChain>
</file>

<file path=xl/sharedStrings.xml><?xml version="1.0" encoding="utf-8"?>
<sst xmlns="http://schemas.openxmlformats.org/spreadsheetml/2006/main" count="797" uniqueCount="293">
  <si>
    <t>Lot</t>
  </si>
  <si>
    <t xml:space="preserve">UPC /GIS Parcel ID </t>
  </si>
  <si>
    <t>Owner ID</t>
  </si>
  <si>
    <t>ANGEL FIRE VILLAGE NORTH</t>
  </si>
  <si>
    <t>36A</t>
  </si>
  <si>
    <t>133A</t>
  </si>
  <si>
    <t>153A</t>
  </si>
  <si>
    <t>154A</t>
  </si>
  <si>
    <t>162A</t>
  </si>
  <si>
    <t>168A</t>
  </si>
  <si>
    <t>245A</t>
  </si>
  <si>
    <t>259A</t>
  </si>
  <si>
    <t>Subtotal:</t>
  </si>
  <si>
    <t>ANGEL FIRE VILLAGE NORTH/ANGEL FIRE VILLAGE UNIT 2</t>
  </si>
  <si>
    <t>5A</t>
  </si>
  <si>
    <t>ANGEL FIRE VILLAGE UNIT 2, BLOCK G</t>
  </si>
  <si>
    <t>2A</t>
  </si>
  <si>
    <t>ANGEL FIRE WEST VILLAGE</t>
  </si>
  <si>
    <t>115A</t>
  </si>
  <si>
    <t>148A</t>
  </si>
  <si>
    <t>1343RA</t>
  </si>
  <si>
    <t>CHALETS 2G AMENDED</t>
  </si>
  <si>
    <t>CHALETS UNIT 1A AMENDED</t>
  </si>
  <si>
    <t>F</t>
  </si>
  <si>
    <t>A1</t>
  </si>
  <si>
    <t>A2</t>
  </si>
  <si>
    <t>B1</t>
  </si>
  <si>
    <t>D1</t>
  </si>
  <si>
    <t>D2</t>
  </si>
  <si>
    <t>E1</t>
  </si>
  <si>
    <t>E2</t>
  </si>
  <si>
    <t>CHALETS UNIT 4</t>
  </si>
  <si>
    <t>COUNTRY CLUB 1&amp;2 AMENDED/REAMENDED</t>
  </si>
  <si>
    <t>1015A</t>
  </si>
  <si>
    <t>1076A</t>
  </si>
  <si>
    <t>1331A</t>
  </si>
  <si>
    <t>485RA</t>
  </si>
  <si>
    <t>1072RA</t>
  </si>
  <si>
    <t>1073RA</t>
  </si>
  <si>
    <t>COUNTRY CLUB 1A AMENDED</t>
  </si>
  <si>
    <t>COUNTRY CLUB 1B AMENDED</t>
  </si>
  <si>
    <t>13A</t>
  </si>
  <si>
    <t>25B</t>
  </si>
  <si>
    <t>24RA</t>
  </si>
  <si>
    <t>GRAND TOTAL:</t>
  </si>
  <si>
    <t>TOTAL NUMBER OF UNITS:</t>
  </si>
  <si>
    <t>Parcel Number</t>
  </si>
  <si>
    <t>PID Levy</t>
  </si>
  <si>
    <t>Number of Parcels:</t>
  </si>
  <si>
    <t>5</t>
  </si>
  <si>
    <t>7</t>
  </si>
  <si>
    <t>8</t>
  </si>
  <si>
    <t>11</t>
  </si>
  <si>
    <t>14</t>
  </si>
  <si>
    <t>38</t>
  </si>
  <si>
    <t>39</t>
  </si>
  <si>
    <t>41</t>
  </si>
  <si>
    <t>45</t>
  </si>
  <si>
    <t>47</t>
  </si>
  <si>
    <t>72</t>
  </si>
  <si>
    <t>73</t>
  </si>
  <si>
    <t>74</t>
  </si>
  <si>
    <t>75</t>
  </si>
  <si>
    <t>76</t>
  </si>
  <si>
    <t>78</t>
  </si>
  <si>
    <t>79</t>
  </si>
  <si>
    <t>80</t>
  </si>
  <si>
    <t>81</t>
  </si>
  <si>
    <t>82</t>
  </si>
  <si>
    <t>83</t>
  </si>
  <si>
    <t>84</t>
  </si>
  <si>
    <t>86</t>
  </si>
  <si>
    <t>90</t>
  </si>
  <si>
    <t>91</t>
  </si>
  <si>
    <t>93</t>
  </si>
  <si>
    <t>94</t>
  </si>
  <si>
    <t>97</t>
  </si>
  <si>
    <t>98</t>
  </si>
  <si>
    <t>99</t>
  </si>
  <si>
    <t>101</t>
  </si>
  <si>
    <t>102</t>
  </si>
  <si>
    <t>103</t>
  </si>
  <si>
    <t>105</t>
  </si>
  <si>
    <t>106</t>
  </si>
  <si>
    <t>107</t>
  </si>
  <si>
    <t>109</t>
  </si>
  <si>
    <t>110</t>
  </si>
  <si>
    <t>112</t>
  </si>
  <si>
    <t>113</t>
  </si>
  <si>
    <t>117</t>
  </si>
  <si>
    <t>118</t>
  </si>
  <si>
    <t>119</t>
  </si>
  <si>
    <t>121</t>
  </si>
  <si>
    <t>122</t>
  </si>
  <si>
    <t>123</t>
  </si>
  <si>
    <t>124</t>
  </si>
  <si>
    <t>125</t>
  </si>
  <si>
    <t>135</t>
  </si>
  <si>
    <t>136</t>
  </si>
  <si>
    <t>137</t>
  </si>
  <si>
    <t>138</t>
  </si>
  <si>
    <t>139</t>
  </si>
  <si>
    <t>141</t>
  </si>
  <si>
    <t>142</t>
  </si>
  <si>
    <t>143</t>
  </si>
  <si>
    <t>144</t>
  </si>
  <si>
    <t>145</t>
  </si>
  <si>
    <t>146</t>
  </si>
  <si>
    <t>147</t>
  </si>
  <si>
    <t>149</t>
  </si>
  <si>
    <t>151</t>
  </si>
  <si>
    <t>152</t>
  </si>
  <si>
    <t>157</t>
  </si>
  <si>
    <t>158</t>
  </si>
  <si>
    <t>161</t>
  </si>
  <si>
    <t>167</t>
  </si>
  <si>
    <t>169</t>
  </si>
  <si>
    <t>172</t>
  </si>
  <si>
    <t>173</t>
  </si>
  <si>
    <t>174</t>
  </si>
  <si>
    <t>175</t>
  </si>
  <si>
    <t>181</t>
  </si>
  <si>
    <t>187</t>
  </si>
  <si>
    <t>188</t>
  </si>
  <si>
    <t>189</t>
  </si>
  <si>
    <t>190</t>
  </si>
  <si>
    <t>194</t>
  </si>
  <si>
    <t>199</t>
  </si>
  <si>
    <t>200</t>
  </si>
  <si>
    <t>201</t>
  </si>
  <si>
    <t>206</t>
  </si>
  <si>
    <t>208</t>
  </si>
  <si>
    <t>211</t>
  </si>
  <si>
    <t>215</t>
  </si>
  <si>
    <t>217</t>
  </si>
  <si>
    <t>220</t>
  </si>
  <si>
    <t>223</t>
  </si>
  <si>
    <t>225</t>
  </si>
  <si>
    <t>227</t>
  </si>
  <si>
    <t>228</t>
  </si>
  <si>
    <t>234</t>
  </si>
  <si>
    <t>238</t>
  </si>
  <si>
    <t>240</t>
  </si>
  <si>
    <t>241</t>
  </si>
  <si>
    <t>244</t>
  </si>
  <si>
    <t>246</t>
  </si>
  <si>
    <t>249</t>
  </si>
  <si>
    <t>250</t>
  </si>
  <si>
    <t>251</t>
  </si>
  <si>
    <t>256</t>
  </si>
  <si>
    <t>263</t>
  </si>
  <si>
    <t>267</t>
  </si>
  <si>
    <t>269</t>
  </si>
  <si>
    <t>270</t>
  </si>
  <si>
    <t>271</t>
  </si>
  <si>
    <t>273</t>
  </si>
  <si>
    <t>274</t>
  </si>
  <si>
    <t>275</t>
  </si>
  <si>
    <t>282</t>
  </si>
  <si>
    <t>233A</t>
  </si>
  <si>
    <t>20</t>
  </si>
  <si>
    <t>21</t>
  </si>
  <si>
    <t>23</t>
  </si>
  <si>
    <t>24</t>
  </si>
  <si>
    <t>25</t>
  </si>
  <si>
    <t>26</t>
  </si>
  <si>
    <t>27</t>
  </si>
  <si>
    <t>29</t>
  </si>
  <si>
    <t>30</t>
  </si>
  <si>
    <t>32</t>
  </si>
  <si>
    <t>33</t>
  </si>
  <si>
    <t>34</t>
  </si>
  <si>
    <t>35</t>
  </si>
  <si>
    <t>36</t>
  </si>
  <si>
    <t>37</t>
  </si>
  <si>
    <t>40</t>
  </si>
  <si>
    <t>48</t>
  </si>
  <si>
    <t>49</t>
  </si>
  <si>
    <t>53</t>
  </si>
  <si>
    <t>54</t>
  </si>
  <si>
    <t>57</t>
  </si>
  <si>
    <t>60</t>
  </si>
  <si>
    <t>61</t>
  </si>
  <si>
    <t>63</t>
  </si>
  <si>
    <t>66</t>
  </si>
  <si>
    <t>69</t>
  </si>
  <si>
    <t>70</t>
  </si>
  <si>
    <t>71</t>
  </si>
  <si>
    <t>77</t>
  </si>
  <si>
    <t>89</t>
  </si>
  <si>
    <t>92</t>
  </si>
  <si>
    <t>100</t>
  </si>
  <si>
    <t>114</t>
  </si>
  <si>
    <t>126</t>
  </si>
  <si>
    <t>127</t>
  </si>
  <si>
    <t>130</t>
  </si>
  <si>
    <t>131</t>
  </si>
  <si>
    <t>132</t>
  </si>
  <si>
    <t>134</t>
  </si>
  <si>
    <t>150</t>
  </si>
  <si>
    <t>164</t>
  </si>
  <si>
    <t>165</t>
  </si>
  <si>
    <t>3</t>
  </si>
  <si>
    <t>9</t>
  </si>
  <si>
    <t>10</t>
  </si>
  <si>
    <t>16</t>
  </si>
  <si>
    <t>17</t>
  </si>
  <si>
    <t>19</t>
  </si>
  <si>
    <t>28</t>
  </si>
  <si>
    <t>43</t>
  </si>
  <si>
    <t>55</t>
  </si>
  <si>
    <t>58</t>
  </si>
  <si>
    <t>67</t>
  </si>
  <si>
    <t>115</t>
  </si>
  <si>
    <t>120</t>
  </si>
  <si>
    <t>328</t>
  </si>
  <si>
    <t>458</t>
  </si>
  <si>
    <t>459</t>
  </si>
  <si>
    <t>460</t>
  </si>
  <si>
    <t>488</t>
  </si>
  <si>
    <t>1002</t>
  </si>
  <si>
    <t>1003</t>
  </si>
  <si>
    <t>1018</t>
  </si>
  <si>
    <t>1025</t>
  </si>
  <si>
    <t>1029</t>
  </si>
  <si>
    <t>1030</t>
  </si>
  <si>
    <t>1032</t>
  </si>
  <si>
    <t>1033</t>
  </si>
  <si>
    <t>1075</t>
  </si>
  <si>
    <t>1080</t>
  </si>
  <si>
    <t>1175</t>
  </si>
  <si>
    <t>1183</t>
  </si>
  <si>
    <t>1185</t>
  </si>
  <si>
    <t>1195</t>
  </si>
  <si>
    <t>1197</t>
  </si>
  <si>
    <t>1198</t>
  </si>
  <si>
    <t>1199</t>
  </si>
  <si>
    <t>1200</t>
  </si>
  <si>
    <t>1207</t>
  </si>
  <si>
    <t>1217</t>
  </si>
  <si>
    <t>1221</t>
  </si>
  <si>
    <t>1222</t>
  </si>
  <si>
    <t>1223</t>
  </si>
  <si>
    <t>1224</t>
  </si>
  <si>
    <t>1230</t>
  </si>
  <si>
    <t>1233</t>
  </si>
  <si>
    <t>1235</t>
  </si>
  <si>
    <t>1240</t>
  </si>
  <si>
    <t>1243</t>
  </si>
  <si>
    <t>1245</t>
  </si>
  <si>
    <t>1252</t>
  </si>
  <si>
    <t>1260</t>
  </si>
  <si>
    <t>1261</t>
  </si>
  <si>
    <t>1264</t>
  </si>
  <si>
    <t>1265</t>
  </si>
  <si>
    <t>1267</t>
  </si>
  <si>
    <t>1274</t>
  </si>
  <si>
    <t>1275</t>
  </si>
  <si>
    <t>1279</t>
  </si>
  <si>
    <t>1285</t>
  </si>
  <si>
    <t>1286</t>
  </si>
  <si>
    <t>1287</t>
  </si>
  <si>
    <t>1288</t>
  </si>
  <si>
    <t>1289</t>
  </si>
  <si>
    <t>1290</t>
  </si>
  <si>
    <t>1292</t>
  </si>
  <si>
    <t>1301</t>
  </si>
  <si>
    <t>1304</t>
  </si>
  <si>
    <t>1305</t>
  </si>
  <si>
    <t>1310</t>
  </si>
  <si>
    <t>1312</t>
  </si>
  <si>
    <t>1313</t>
  </si>
  <si>
    <t>1314</t>
  </si>
  <si>
    <t>1315</t>
  </si>
  <si>
    <t>1316</t>
  </si>
  <si>
    <t>1318</t>
  </si>
  <si>
    <t>1320</t>
  </si>
  <si>
    <t>1321</t>
  </si>
  <si>
    <t>1322</t>
  </si>
  <si>
    <t>1325</t>
  </si>
  <si>
    <t>1326</t>
  </si>
  <si>
    <t>1335</t>
  </si>
  <si>
    <t>15</t>
  </si>
  <si>
    <t>56</t>
  </si>
  <si>
    <t>62</t>
  </si>
  <si>
    <t>2</t>
  </si>
  <si>
    <t>12</t>
  </si>
  <si>
    <t>44</t>
  </si>
  <si>
    <t>154</t>
  </si>
  <si>
    <t>159</t>
  </si>
  <si>
    <t>1249</t>
  </si>
  <si>
    <t>1311</t>
  </si>
  <si>
    <t>Angel Fire PID FY2025 Special Levy Roll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</si>
</sst>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_);\-&quot;$&quot;#,##0.00"/>
    <numFmt numFmtId="165" formatCode="m\/d\/yyyy"/>
    <numFmt numFmtId="166" formatCode="_(* #,##0_);_(* \(#,##0\);_(* &quot;-&quot;??_);_(@_)"/>
    <numFmt numFmtId="167" formatCode="&quot;$&quot;#,##0.00"/>
  </numFmts>
  <fonts count="10" x14ac:knownFonts="1">
    <font>
      <sz val="10"/>
      <color indexed="8"/>
      <name val="MS Sans Serif"/>
    </font>
    <font>
      <b/>
      <sz val="13.95"/>
      <color indexed="8"/>
      <name val="Calibri"/>
      <family val="2"/>
    </font>
    <font>
      <b/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0"/>
      <color indexed="8"/>
      <name val="MS Sans Serif"/>
    </font>
    <font>
      <sz val="8"/>
      <name val="MS Sans Serif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right" vertical="center"/>
    </xf>
    <xf numFmtId="44" fontId="2" fillId="0" borderId="0" xfId="2" applyFont="1" applyAlignment="1">
      <alignment horizontal="right" vertical="center"/>
    </xf>
    <xf numFmtId="0" fontId="3" fillId="0" borderId="0" xfId="0" applyFont="1"/>
    <xf numFmtId="0" fontId="4" fillId="0" borderId="0" xfId="0" applyFont="1" applyAlignment="1">
      <alignment horizontal="right" vertical="center"/>
    </xf>
    <xf numFmtId="44" fontId="4" fillId="0" borderId="0" xfId="2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44" fontId="3" fillId="0" borderId="0" xfId="2" applyFont="1" applyFill="1" applyBorder="1" applyAlignment="1" applyProtection="1">
      <alignment horizontal="right"/>
    </xf>
    <xf numFmtId="0" fontId="5" fillId="0" borderId="0" xfId="0" applyFont="1" applyAlignment="1">
      <alignment horizontal="right"/>
    </xf>
    <xf numFmtId="1" fontId="5" fillId="0" borderId="0" xfId="1" applyNumberFormat="1" applyFont="1" applyAlignment="1">
      <alignment horizontal="right" vertical="center"/>
    </xf>
    <xf numFmtId="1" fontId="5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1" fontId="5" fillId="0" borderId="0" xfId="1" applyNumberFormat="1" applyFont="1" applyFill="1" applyBorder="1" applyAlignment="1" applyProtection="1">
      <alignment horizontal="right"/>
    </xf>
    <xf numFmtId="0" fontId="5" fillId="0" borderId="0" xfId="0" applyFont="1" applyAlignment="1">
      <alignment horizontal="right" vertical="center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166" fontId="2" fillId="0" borderId="0" xfId="1" applyNumberFormat="1" applyFont="1" applyAlignment="1">
      <alignment horizontal="right" vertical="center"/>
    </xf>
    <xf numFmtId="0" fontId="7" fillId="0" borderId="0" xfId="0" applyFont="1"/>
    <xf numFmtId="7" fontId="5" fillId="0" borderId="0" xfId="0" applyNumberFormat="1" applyFont="1" applyAlignment="1">
      <alignment horizontal="right"/>
    </xf>
    <xf numFmtId="167" fontId="5" fillId="0" borderId="0" xfId="0" applyNumberFormat="1" applyFont="1" applyAlignment="1">
      <alignment horizontal="right"/>
    </xf>
    <xf numFmtId="43" fontId="3" fillId="0" borderId="0" xfId="1" applyFont="1" applyAlignment="1">
      <alignment horizontal="right"/>
    </xf>
    <xf numFmtId="43" fontId="5" fillId="0" borderId="0" xfId="1" applyFont="1" applyAlignment="1">
      <alignment horizontal="right"/>
    </xf>
    <xf numFmtId="43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9" fontId="5" fillId="0" borderId="0" xfId="3" applyFont="1" applyAlignment="1">
      <alignment horizontal="right"/>
    </xf>
    <xf numFmtId="0" fontId="2" fillId="0" borderId="0" xfId="0" applyFont="1" applyAlignment="1">
      <alignment horizontal="right"/>
    </xf>
    <xf numFmtId="167" fontId="2" fillId="0" borderId="0" xfId="0" applyNumberFormat="1" applyFont="1" applyAlignment="1">
      <alignment horizontal="right" vertical="center"/>
    </xf>
    <xf numFmtId="9" fontId="0" fillId="0" borderId="0" xfId="3" applyFont="1"/>
    <xf numFmtId="0" fontId="2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41"/>
  <sheetViews>
    <sheetView tabSelected="1" workbookViewId="0">
      <selection sqref="A1:F1"/>
    </sheetView>
  </sheetViews>
  <sheetFormatPr defaultColWidth="9.21875" defaultRowHeight="15.6" x14ac:dyDescent="0.3"/>
  <cols>
    <col min="1" max="1" width="9.77734375" style="9" customWidth="1"/>
    <col min="2" max="2" width="15.77734375" style="15" bestFit="1" customWidth="1"/>
    <col min="3" max="3" width="19.5546875" style="9" bestFit="1" customWidth="1"/>
    <col min="4" max="4" width="27.21875" style="9" bestFit="1" customWidth="1"/>
    <col min="5" max="5" width="14.21875" style="9" bestFit="1" customWidth="1"/>
    <col min="6" max="6" width="56" style="9" bestFit="1" customWidth="1"/>
    <col min="7" max="7" width="14.5546875" style="26" bestFit="1" customWidth="1"/>
    <col min="8" max="8" width="14" style="9" customWidth="1"/>
    <col min="9" max="16384" width="9.21875" style="9"/>
  </cols>
  <sheetData>
    <row r="1" spans="1:7" x14ac:dyDescent="0.3">
      <c r="A1" s="33" t="s">
        <v>292</v>
      </c>
      <c r="B1" s="33"/>
      <c r="C1" s="33"/>
      <c r="D1" s="33"/>
      <c r="E1" s="33"/>
      <c r="F1" s="33"/>
    </row>
    <row r="2" spans="1:7" s="7" customFormat="1" x14ac:dyDescent="0.3">
      <c r="A2" s="1" t="s">
        <v>0</v>
      </c>
      <c r="B2" s="1" t="s">
        <v>46</v>
      </c>
      <c r="C2" s="1" t="s">
        <v>1</v>
      </c>
      <c r="D2" s="1" t="s">
        <v>2</v>
      </c>
      <c r="E2" s="2" t="s">
        <v>47</v>
      </c>
      <c r="G2" s="25"/>
    </row>
    <row r="3" spans="1:7" s="7" customFormat="1" x14ac:dyDescent="0.3">
      <c r="A3" s="4"/>
      <c r="B3" s="4"/>
      <c r="C3" s="4"/>
      <c r="D3" s="4"/>
      <c r="E3" s="5"/>
      <c r="G3" s="25"/>
    </row>
    <row r="4" spans="1:7" s="7" customFormat="1" x14ac:dyDescent="0.3">
      <c r="A4" s="6" t="s">
        <v>3</v>
      </c>
      <c r="E4" s="8"/>
      <c r="G4" s="25"/>
    </row>
    <row r="6" spans="1:7" x14ac:dyDescent="0.3">
      <c r="A6" s="16" t="s">
        <v>49</v>
      </c>
      <c r="B6" s="10">
        <v>8779</v>
      </c>
      <c r="C6" s="11">
        <v>1088151345093</v>
      </c>
      <c r="D6" s="11">
        <v>63285</v>
      </c>
      <c r="E6" s="12">
        <v>2641.36</v>
      </c>
      <c r="F6" s="18" t="s">
        <v>3</v>
      </c>
      <c r="G6" s="12"/>
    </row>
    <row r="7" spans="1:7" x14ac:dyDescent="0.3">
      <c r="A7" s="16" t="s">
        <v>50</v>
      </c>
      <c r="B7" s="10">
        <v>9820</v>
      </c>
      <c r="C7" s="11">
        <v>1088151295093</v>
      </c>
      <c r="D7" s="11">
        <v>70298</v>
      </c>
      <c r="E7" s="12">
        <v>2641.36</v>
      </c>
      <c r="F7" s="18" t="s">
        <v>3</v>
      </c>
      <c r="G7" s="12"/>
    </row>
    <row r="8" spans="1:7" x14ac:dyDescent="0.3">
      <c r="A8" s="16" t="s">
        <v>51</v>
      </c>
      <c r="B8" s="10">
        <v>8780</v>
      </c>
      <c r="C8" s="11">
        <v>1088151289114</v>
      </c>
      <c r="D8" s="11">
        <v>63286</v>
      </c>
      <c r="E8" s="12">
        <v>2641.36</v>
      </c>
      <c r="F8" s="18" t="s">
        <v>3</v>
      </c>
      <c r="G8" s="12"/>
    </row>
    <row r="9" spans="1:7" x14ac:dyDescent="0.3">
      <c r="A9" s="16" t="s">
        <v>52</v>
      </c>
      <c r="B9" s="10">
        <v>2103</v>
      </c>
      <c r="C9" s="11">
        <v>1088151345116</v>
      </c>
      <c r="D9" s="11">
        <v>20009</v>
      </c>
      <c r="E9" s="12">
        <v>2641.36</v>
      </c>
      <c r="F9" s="18" t="s">
        <v>3</v>
      </c>
      <c r="G9" s="12"/>
    </row>
    <row r="10" spans="1:7" x14ac:dyDescent="0.3">
      <c r="A10" s="16">
        <v>13</v>
      </c>
      <c r="B10" s="10">
        <v>4502</v>
      </c>
      <c r="C10" s="11">
        <v>1088151375111</v>
      </c>
      <c r="D10" s="11">
        <v>991570</v>
      </c>
      <c r="E10" s="12">
        <v>2641.36</v>
      </c>
      <c r="F10" s="18" t="s">
        <v>3</v>
      </c>
      <c r="G10" s="12"/>
    </row>
    <row r="11" spans="1:7" x14ac:dyDescent="0.3">
      <c r="A11" s="16" t="s">
        <v>53</v>
      </c>
      <c r="B11" s="10">
        <v>1299</v>
      </c>
      <c r="C11" s="11">
        <v>1088151375098</v>
      </c>
      <c r="D11" s="11">
        <v>14335</v>
      </c>
      <c r="E11" s="12">
        <v>2641.36</v>
      </c>
      <c r="F11" s="18" t="s">
        <v>3</v>
      </c>
      <c r="G11" s="12"/>
    </row>
    <row r="12" spans="1:7" x14ac:dyDescent="0.3">
      <c r="A12" s="16" t="s">
        <v>54</v>
      </c>
      <c r="B12" s="10">
        <v>1596</v>
      </c>
      <c r="C12" s="11">
        <v>1089151172120</v>
      </c>
      <c r="D12" s="11">
        <v>16502</v>
      </c>
      <c r="E12" s="12">
        <v>2563.27</v>
      </c>
      <c r="F12" s="18" t="s">
        <v>3</v>
      </c>
      <c r="G12" s="12"/>
    </row>
    <row r="13" spans="1:7" x14ac:dyDescent="0.3">
      <c r="A13" s="16" t="s">
        <v>55</v>
      </c>
      <c r="B13" s="10">
        <v>4726</v>
      </c>
      <c r="C13" s="11">
        <v>1089151177104</v>
      </c>
      <c r="D13" s="11">
        <v>987763</v>
      </c>
      <c r="E13" s="12">
        <v>2563.27</v>
      </c>
      <c r="F13" s="18" t="s">
        <v>3</v>
      </c>
      <c r="G13" s="12"/>
    </row>
    <row r="14" spans="1:7" x14ac:dyDescent="0.3">
      <c r="A14" s="16" t="s">
        <v>56</v>
      </c>
      <c r="B14" s="10">
        <v>4222</v>
      </c>
      <c r="C14" s="11">
        <v>1089151143112</v>
      </c>
      <c r="D14" s="11">
        <v>33375</v>
      </c>
      <c r="E14" s="12">
        <v>2563.27</v>
      </c>
      <c r="F14" s="18" t="s">
        <v>3</v>
      </c>
      <c r="G14" s="12"/>
    </row>
    <row r="15" spans="1:7" x14ac:dyDescent="0.3">
      <c r="A15" s="16" t="s">
        <v>59</v>
      </c>
      <c r="B15" s="10">
        <v>9047</v>
      </c>
      <c r="C15" s="11">
        <v>1089150111493</v>
      </c>
      <c r="D15" s="11">
        <v>64635</v>
      </c>
      <c r="E15" s="12">
        <v>2563.27</v>
      </c>
      <c r="F15" s="18" t="s">
        <v>3</v>
      </c>
      <c r="G15" s="12"/>
    </row>
    <row r="16" spans="1:7" x14ac:dyDescent="0.3">
      <c r="A16" s="16" t="s">
        <v>60</v>
      </c>
      <c r="B16" s="10">
        <v>997</v>
      </c>
      <c r="C16" s="11">
        <v>1089150129500</v>
      </c>
      <c r="D16" s="11">
        <v>12230</v>
      </c>
      <c r="E16" s="12">
        <v>2563.27</v>
      </c>
      <c r="F16" s="18" t="s">
        <v>3</v>
      </c>
      <c r="G16" s="12"/>
    </row>
    <row r="17" spans="1:7" x14ac:dyDescent="0.3">
      <c r="A17" s="16" t="s">
        <v>61</v>
      </c>
      <c r="B17" s="10">
        <v>3629</v>
      </c>
      <c r="C17" s="11">
        <v>1089150131521</v>
      </c>
      <c r="D17" s="11">
        <v>29622</v>
      </c>
      <c r="E17" s="12">
        <v>2563.27</v>
      </c>
      <c r="F17" s="18" t="s">
        <v>3</v>
      </c>
      <c r="G17" s="12"/>
    </row>
    <row r="18" spans="1:7" x14ac:dyDescent="0.3">
      <c r="A18" s="16" t="s">
        <v>62</v>
      </c>
      <c r="B18" s="10">
        <v>5487</v>
      </c>
      <c r="C18" s="11">
        <v>1089151126011</v>
      </c>
      <c r="D18" s="11">
        <v>42247</v>
      </c>
      <c r="E18" s="12">
        <v>2563.27</v>
      </c>
      <c r="F18" s="18" t="s">
        <v>3</v>
      </c>
      <c r="G18" s="12"/>
    </row>
    <row r="19" spans="1:7" x14ac:dyDescent="0.3">
      <c r="A19" s="16" t="s">
        <v>63</v>
      </c>
      <c r="B19" s="10">
        <v>4187</v>
      </c>
      <c r="C19" s="11">
        <v>1089151127031</v>
      </c>
      <c r="D19" s="11">
        <v>33169</v>
      </c>
      <c r="E19" s="12">
        <v>2563.27</v>
      </c>
      <c r="F19" s="18" t="s">
        <v>3</v>
      </c>
      <c r="G19" s="12"/>
    </row>
    <row r="20" spans="1:7" x14ac:dyDescent="0.3">
      <c r="A20" s="16" t="s">
        <v>64</v>
      </c>
      <c r="B20" s="10">
        <v>21059</v>
      </c>
      <c r="C20" s="11">
        <v>1089151102049</v>
      </c>
      <c r="D20" s="11">
        <v>987579</v>
      </c>
      <c r="E20" s="12">
        <v>2563.27</v>
      </c>
      <c r="F20" s="18" t="s">
        <v>3</v>
      </c>
      <c r="G20" s="12"/>
    </row>
    <row r="21" spans="1:7" x14ac:dyDescent="0.3">
      <c r="A21" s="16" t="s">
        <v>67</v>
      </c>
      <c r="B21" s="10">
        <v>4613</v>
      </c>
      <c r="C21" s="11">
        <v>1089151164083</v>
      </c>
      <c r="D21" s="11">
        <v>36368</v>
      </c>
      <c r="E21" s="12">
        <v>2563.27</v>
      </c>
      <c r="F21" s="18" t="s">
        <v>3</v>
      </c>
      <c r="G21" s="12"/>
    </row>
    <row r="22" spans="1:7" x14ac:dyDescent="0.3">
      <c r="A22" s="16" t="s">
        <v>68</v>
      </c>
      <c r="B22" s="10">
        <v>5748</v>
      </c>
      <c r="C22" s="11">
        <v>1089151160068</v>
      </c>
      <c r="D22" s="11">
        <v>43703</v>
      </c>
      <c r="E22" s="12">
        <v>2563.27</v>
      </c>
      <c r="F22" s="18" t="s">
        <v>3</v>
      </c>
      <c r="G22" s="12"/>
    </row>
    <row r="23" spans="1:7" x14ac:dyDescent="0.3">
      <c r="A23" s="16" t="s">
        <v>69</v>
      </c>
      <c r="B23" s="10">
        <v>4444</v>
      </c>
      <c r="C23" s="11">
        <v>1089151158056</v>
      </c>
      <c r="D23" s="11">
        <v>34915</v>
      </c>
      <c r="E23" s="12">
        <v>2563.27</v>
      </c>
      <c r="F23" s="18" t="s">
        <v>3</v>
      </c>
      <c r="G23" s="12"/>
    </row>
    <row r="24" spans="1:7" x14ac:dyDescent="0.3">
      <c r="A24" s="16" t="s">
        <v>70</v>
      </c>
      <c r="B24" s="10">
        <v>6871</v>
      </c>
      <c r="C24" s="11">
        <v>1089151152045</v>
      </c>
      <c r="D24" s="11">
        <v>51110</v>
      </c>
      <c r="E24" s="12">
        <v>2563.27</v>
      </c>
      <c r="F24" s="18" t="s">
        <v>3</v>
      </c>
      <c r="G24" s="12"/>
    </row>
    <row r="25" spans="1:7" x14ac:dyDescent="0.3">
      <c r="A25" s="16" t="s">
        <v>71</v>
      </c>
      <c r="B25" s="10">
        <v>6968</v>
      </c>
      <c r="C25" s="11">
        <v>1089151154019</v>
      </c>
      <c r="D25" s="11">
        <v>51705</v>
      </c>
      <c r="E25" s="12">
        <v>2563.27</v>
      </c>
      <c r="F25" s="18" t="s">
        <v>3</v>
      </c>
      <c r="G25" s="12"/>
    </row>
    <row r="26" spans="1:7" x14ac:dyDescent="0.3">
      <c r="A26" s="16" t="s">
        <v>74</v>
      </c>
      <c r="B26" s="10">
        <v>6149</v>
      </c>
      <c r="C26" s="11">
        <v>1089150146373</v>
      </c>
      <c r="D26" s="11">
        <v>46390</v>
      </c>
      <c r="E26" s="12">
        <v>2563.27</v>
      </c>
      <c r="F26" s="18" t="s">
        <v>3</v>
      </c>
      <c r="G26" s="12"/>
    </row>
    <row r="27" spans="1:7" x14ac:dyDescent="0.3">
      <c r="A27" s="16" t="s">
        <v>75</v>
      </c>
      <c r="B27" s="10">
        <v>8949</v>
      </c>
      <c r="C27" s="11">
        <v>1089150152388</v>
      </c>
      <c r="D27" s="11">
        <v>64204</v>
      </c>
      <c r="E27" s="12">
        <v>2563.27</v>
      </c>
      <c r="F27" s="18" t="s">
        <v>3</v>
      </c>
      <c r="G27" s="12"/>
    </row>
    <row r="28" spans="1:7" x14ac:dyDescent="0.3">
      <c r="A28" s="16" t="s">
        <v>80</v>
      </c>
      <c r="B28" s="10">
        <v>2286</v>
      </c>
      <c r="C28" s="11">
        <v>1089150178517</v>
      </c>
      <c r="D28" s="11">
        <v>21090</v>
      </c>
      <c r="E28" s="12">
        <v>2563.27</v>
      </c>
      <c r="F28" s="18" t="s">
        <v>3</v>
      </c>
      <c r="G28" s="12"/>
    </row>
    <row r="29" spans="1:7" x14ac:dyDescent="0.3">
      <c r="A29" s="16" t="s">
        <v>81</v>
      </c>
      <c r="B29" s="10">
        <v>4186</v>
      </c>
      <c r="C29" s="11">
        <v>1089151176006</v>
      </c>
      <c r="D29" s="11">
        <v>33168</v>
      </c>
      <c r="E29" s="12">
        <v>2563.27</v>
      </c>
      <c r="F29" s="18" t="s">
        <v>3</v>
      </c>
      <c r="G29" s="12"/>
    </row>
    <row r="30" spans="1:7" x14ac:dyDescent="0.3">
      <c r="A30" s="16" t="s">
        <v>82</v>
      </c>
      <c r="B30" s="10">
        <v>5203</v>
      </c>
      <c r="C30" s="11">
        <v>1089151181035</v>
      </c>
      <c r="D30" s="11">
        <v>40316</v>
      </c>
      <c r="E30" s="12">
        <v>2563.27</v>
      </c>
      <c r="F30" s="18" t="s">
        <v>3</v>
      </c>
      <c r="G30" s="12"/>
    </row>
    <row r="31" spans="1:7" x14ac:dyDescent="0.3">
      <c r="A31" s="16" t="s">
        <v>83</v>
      </c>
      <c r="B31" s="10">
        <v>5202</v>
      </c>
      <c r="C31" s="11">
        <v>1089151185047</v>
      </c>
      <c r="D31" s="11">
        <v>40315</v>
      </c>
      <c r="E31" s="12">
        <v>2563.27</v>
      </c>
      <c r="F31" s="18" t="s">
        <v>3</v>
      </c>
      <c r="G31" s="12"/>
    </row>
    <row r="32" spans="1:7" x14ac:dyDescent="0.3">
      <c r="A32" s="16" t="s">
        <v>84</v>
      </c>
      <c r="B32" s="10">
        <v>5045</v>
      </c>
      <c r="C32" s="11">
        <v>1089151193055</v>
      </c>
      <c r="D32" s="11">
        <v>995783</v>
      </c>
      <c r="E32" s="12">
        <v>2563.27</v>
      </c>
      <c r="F32" s="18" t="s">
        <v>3</v>
      </c>
      <c r="G32" s="12"/>
    </row>
    <row r="33" spans="1:7" x14ac:dyDescent="0.3">
      <c r="A33" s="16" t="s">
        <v>85</v>
      </c>
      <c r="B33" s="10">
        <v>5600</v>
      </c>
      <c r="C33" s="11">
        <v>1089151195097</v>
      </c>
      <c r="D33" s="11">
        <v>993783</v>
      </c>
      <c r="E33" s="12">
        <v>2563.27</v>
      </c>
      <c r="F33" s="18" t="s">
        <v>3</v>
      </c>
      <c r="G33" s="12"/>
    </row>
    <row r="34" spans="1:7" x14ac:dyDescent="0.3">
      <c r="A34" s="16" t="s">
        <v>87</v>
      </c>
      <c r="B34" s="10">
        <v>4466</v>
      </c>
      <c r="C34" s="11">
        <v>1089151225113</v>
      </c>
      <c r="D34" s="11">
        <v>35041</v>
      </c>
      <c r="E34" s="12">
        <v>2563.27</v>
      </c>
      <c r="F34" s="18" t="s">
        <v>3</v>
      </c>
      <c r="G34" s="12"/>
    </row>
    <row r="35" spans="1:7" x14ac:dyDescent="0.3">
      <c r="A35" s="16" t="s">
        <v>88</v>
      </c>
      <c r="B35" s="10">
        <v>8391</v>
      </c>
      <c r="C35" s="11">
        <v>1089151221098</v>
      </c>
      <c r="D35" s="11">
        <v>60649</v>
      </c>
      <c r="E35" s="12">
        <v>2563.27</v>
      </c>
      <c r="F35" s="18" t="s">
        <v>3</v>
      </c>
      <c r="G35" s="12"/>
    </row>
    <row r="36" spans="1:7" x14ac:dyDescent="0.3">
      <c r="A36" s="16" t="s">
        <v>89</v>
      </c>
      <c r="B36" s="10">
        <v>9620</v>
      </c>
      <c r="C36" s="11">
        <v>1089151230054</v>
      </c>
      <c r="D36" s="11">
        <v>69140</v>
      </c>
      <c r="E36" s="12">
        <v>2563.27</v>
      </c>
      <c r="F36" s="18" t="s">
        <v>3</v>
      </c>
      <c r="G36" s="12"/>
    </row>
    <row r="37" spans="1:7" x14ac:dyDescent="0.3">
      <c r="A37" s="16" t="s">
        <v>92</v>
      </c>
      <c r="B37" s="10">
        <v>7058</v>
      </c>
      <c r="C37" s="11">
        <v>1089150183421</v>
      </c>
      <c r="D37" s="11">
        <v>52172</v>
      </c>
      <c r="E37" s="12">
        <v>2563.27</v>
      </c>
      <c r="F37" s="18" t="s">
        <v>3</v>
      </c>
      <c r="G37" s="12"/>
    </row>
    <row r="38" spans="1:7" x14ac:dyDescent="0.3">
      <c r="A38" s="16" t="s">
        <v>93</v>
      </c>
      <c r="B38" s="10">
        <v>5114</v>
      </c>
      <c r="C38" s="11">
        <v>1089150201413</v>
      </c>
      <c r="D38" s="11">
        <v>39563</v>
      </c>
      <c r="E38" s="12">
        <v>2563.27</v>
      </c>
      <c r="F38" s="18" t="s">
        <v>3</v>
      </c>
      <c r="G38" s="12"/>
    </row>
    <row r="39" spans="1:7" x14ac:dyDescent="0.3">
      <c r="A39" s="16" t="s">
        <v>94</v>
      </c>
      <c r="B39" s="10">
        <v>4189</v>
      </c>
      <c r="C39" s="11">
        <v>1089150193399</v>
      </c>
      <c r="D39" s="11">
        <v>33171</v>
      </c>
      <c r="E39" s="12">
        <v>2563.27</v>
      </c>
      <c r="F39" s="18" t="s">
        <v>3</v>
      </c>
      <c r="G39" s="12"/>
    </row>
    <row r="40" spans="1:7" x14ac:dyDescent="0.3">
      <c r="A40" s="16" t="s">
        <v>95</v>
      </c>
      <c r="B40" s="10">
        <v>7231</v>
      </c>
      <c r="C40" s="11">
        <v>1089150184388</v>
      </c>
      <c r="D40" s="11">
        <v>53727</v>
      </c>
      <c r="E40" s="12">
        <v>2563.27</v>
      </c>
      <c r="F40" s="18" t="s">
        <v>3</v>
      </c>
      <c r="G40" s="12"/>
    </row>
    <row r="41" spans="1:7" x14ac:dyDescent="0.3">
      <c r="A41" s="16" t="s">
        <v>96</v>
      </c>
      <c r="B41" s="10">
        <v>2752</v>
      </c>
      <c r="C41" s="11">
        <v>1089150175376</v>
      </c>
      <c r="D41" s="11">
        <v>24509</v>
      </c>
      <c r="E41" s="12">
        <v>2563.27</v>
      </c>
      <c r="F41" s="18" t="s">
        <v>3</v>
      </c>
      <c r="G41" s="12"/>
    </row>
    <row r="42" spans="1:7" x14ac:dyDescent="0.3">
      <c r="A42" s="16" t="s">
        <v>5</v>
      </c>
      <c r="B42" s="10">
        <v>9174</v>
      </c>
      <c r="C42" s="11">
        <v>1089150223379</v>
      </c>
      <c r="D42" s="11">
        <v>65577</v>
      </c>
      <c r="E42" s="12">
        <v>2563.27</v>
      </c>
      <c r="F42" s="18" t="s">
        <v>3</v>
      </c>
      <c r="G42" s="12"/>
    </row>
    <row r="43" spans="1:7" x14ac:dyDescent="0.3">
      <c r="A43" s="16" t="s">
        <v>97</v>
      </c>
      <c r="B43" s="10">
        <v>6673</v>
      </c>
      <c r="C43" s="11">
        <v>1089150232401</v>
      </c>
      <c r="D43" s="11">
        <v>993471</v>
      </c>
      <c r="E43" s="12">
        <v>2563.27</v>
      </c>
      <c r="F43" s="18" t="s">
        <v>3</v>
      </c>
      <c r="G43" s="12"/>
    </row>
    <row r="44" spans="1:7" x14ac:dyDescent="0.3">
      <c r="A44" s="16" t="s">
        <v>98</v>
      </c>
      <c r="B44" s="10">
        <v>2433</v>
      </c>
      <c r="C44" s="11">
        <v>1089150229418</v>
      </c>
      <c r="D44" s="11">
        <v>994153</v>
      </c>
      <c r="E44" s="12">
        <v>2563.27</v>
      </c>
      <c r="F44" s="18" t="s">
        <v>3</v>
      </c>
      <c r="G44" s="12"/>
    </row>
    <row r="45" spans="1:7" x14ac:dyDescent="0.3">
      <c r="A45" s="16" t="s">
        <v>99</v>
      </c>
      <c r="B45" s="10">
        <v>5153</v>
      </c>
      <c r="C45" s="11">
        <v>1089150218432</v>
      </c>
      <c r="D45" s="11">
        <v>39834</v>
      </c>
      <c r="E45" s="12">
        <v>2563.27</v>
      </c>
      <c r="F45" s="18" t="s">
        <v>3</v>
      </c>
      <c r="G45" s="12"/>
    </row>
    <row r="46" spans="1:7" x14ac:dyDescent="0.3">
      <c r="A46" s="16" t="s">
        <v>100</v>
      </c>
      <c r="B46" s="10">
        <v>2539</v>
      </c>
      <c r="C46" s="11">
        <v>1089150208444</v>
      </c>
      <c r="D46" s="11">
        <v>992180</v>
      </c>
      <c r="E46" s="12">
        <v>2563.27</v>
      </c>
      <c r="F46" s="18" t="s">
        <v>3</v>
      </c>
      <c r="G46" s="12"/>
    </row>
    <row r="47" spans="1:7" x14ac:dyDescent="0.3">
      <c r="A47" s="16" t="s">
        <v>101</v>
      </c>
      <c r="B47" s="10">
        <v>3316</v>
      </c>
      <c r="C47" s="11">
        <v>1089150196454</v>
      </c>
      <c r="D47" s="11">
        <v>991775</v>
      </c>
      <c r="E47" s="12">
        <v>2563.27</v>
      </c>
      <c r="F47" s="18" t="s">
        <v>3</v>
      </c>
      <c r="G47" s="12"/>
    </row>
    <row r="48" spans="1:7" x14ac:dyDescent="0.3">
      <c r="A48" s="16" t="s">
        <v>113</v>
      </c>
      <c r="B48" s="10">
        <v>5755</v>
      </c>
      <c r="C48" s="11">
        <v>1089151259074</v>
      </c>
      <c r="D48" s="11">
        <v>43715</v>
      </c>
      <c r="E48" s="12">
        <v>2563.27</v>
      </c>
      <c r="F48" s="18" t="s">
        <v>3</v>
      </c>
      <c r="G48" s="12"/>
    </row>
    <row r="49" spans="1:7" x14ac:dyDescent="0.3">
      <c r="A49" s="16" t="s">
        <v>117</v>
      </c>
      <c r="B49" s="10">
        <v>2043</v>
      </c>
      <c r="C49" s="11">
        <v>1089151312023</v>
      </c>
      <c r="D49" s="11">
        <v>19560</v>
      </c>
      <c r="E49" s="12">
        <v>2563.27</v>
      </c>
      <c r="F49" s="18" t="s">
        <v>3</v>
      </c>
      <c r="G49" s="12"/>
    </row>
    <row r="50" spans="1:7" x14ac:dyDescent="0.3">
      <c r="A50" s="16" t="s">
        <v>118</v>
      </c>
      <c r="B50" s="10">
        <v>7559</v>
      </c>
      <c r="C50" s="11">
        <v>1089151313010</v>
      </c>
      <c r="D50" s="11">
        <v>55799</v>
      </c>
      <c r="E50" s="12">
        <v>2563.27</v>
      </c>
      <c r="F50" s="18" t="s">
        <v>3</v>
      </c>
      <c r="G50" s="12"/>
    </row>
    <row r="51" spans="1:7" x14ac:dyDescent="0.3">
      <c r="A51" s="16" t="s">
        <v>119</v>
      </c>
      <c r="B51" s="10">
        <v>9827</v>
      </c>
      <c r="C51" s="11">
        <v>1089151321001</v>
      </c>
      <c r="D51" s="11">
        <v>70306</v>
      </c>
      <c r="E51" s="12">
        <v>2563.27</v>
      </c>
      <c r="F51" s="18" t="s">
        <v>3</v>
      </c>
      <c r="G51" s="12"/>
    </row>
    <row r="52" spans="1:7" x14ac:dyDescent="0.3">
      <c r="A52" s="16" t="s">
        <v>120</v>
      </c>
      <c r="B52" s="10">
        <v>6550</v>
      </c>
      <c r="C52" s="11">
        <v>1089150330520</v>
      </c>
      <c r="D52" s="11">
        <v>48903</v>
      </c>
      <c r="E52" s="12">
        <v>2563.27</v>
      </c>
      <c r="F52" s="18" t="s">
        <v>3</v>
      </c>
      <c r="G52" s="12"/>
    </row>
    <row r="53" spans="1:7" x14ac:dyDescent="0.3">
      <c r="A53" s="16" t="s">
        <v>121</v>
      </c>
      <c r="B53" s="10">
        <v>7696</v>
      </c>
      <c r="C53" s="11">
        <v>1089150273484</v>
      </c>
      <c r="D53" s="11">
        <v>56505</v>
      </c>
      <c r="E53" s="12">
        <v>2563.27</v>
      </c>
      <c r="F53" s="18" t="s">
        <v>3</v>
      </c>
      <c r="G53" s="12"/>
    </row>
    <row r="54" spans="1:7" x14ac:dyDescent="0.3">
      <c r="A54" s="16" t="s">
        <v>122</v>
      </c>
      <c r="B54" s="10">
        <v>10388</v>
      </c>
      <c r="C54" s="11">
        <v>1089150272433</v>
      </c>
      <c r="D54" s="11">
        <v>74173</v>
      </c>
      <c r="E54" s="12">
        <v>2563.27</v>
      </c>
      <c r="F54" s="18" t="s">
        <v>3</v>
      </c>
      <c r="G54" s="12"/>
    </row>
    <row r="55" spans="1:7" x14ac:dyDescent="0.3">
      <c r="A55" s="16" t="s">
        <v>123</v>
      </c>
      <c r="B55" s="10">
        <v>4668</v>
      </c>
      <c r="C55" s="11">
        <v>1089150280447</v>
      </c>
      <c r="D55" s="11">
        <v>36929</v>
      </c>
      <c r="E55" s="12">
        <v>2563.27</v>
      </c>
      <c r="F55" s="18" t="s">
        <v>3</v>
      </c>
      <c r="G55" s="12"/>
    </row>
    <row r="56" spans="1:7" x14ac:dyDescent="0.3">
      <c r="A56" s="16" t="s">
        <v>124</v>
      </c>
      <c r="B56" s="10">
        <v>1048</v>
      </c>
      <c r="C56" s="11">
        <v>1089150291457</v>
      </c>
      <c r="D56" s="11">
        <v>12565</v>
      </c>
      <c r="E56" s="12">
        <v>2563.27</v>
      </c>
      <c r="F56" s="18" t="s">
        <v>3</v>
      </c>
      <c r="G56" s="12"/>
    </row>
    <row r="57" spans="1:7" x14ac:dyDescent="0.3">
      <c r="A57" s="16" t="s">
        <v>125</v>
      </c>
      <c r="B57" s="10">
        <v>6557</v>
      </c>
      <c r="C57" s="11">
        <v>1089150301469</v>
      </c>
      <c r="D57" s="11">
        <v>48911</v>
      </c>
      <c r="E57" s="12">
        <v>2563.27</v>
      </c>
      <c r="F57" s="18" t="s">
        <v>3</v>
      </c>
      <c r="G57" s="12"/>
    </row>
    <row r="58" spans="1:7" x14ac:dyDescent="0.3">
      <c r="A58" s="16" t="s">
        <v>126</v>
      </c>
      <c r="B58" s="10">
        <v>9081</v>
      </c>
      <c r="C58" s="11">
        <v>1089150343490</v>
      </c>
      <c r="D58" s="11">
        <v>993796</v>
      </c>
      <c r="E58" s="12">
        <v>2563.27</v>
      </c>
      <c r="F58" s="18" t="s">
        <v>3</v>
      </c>
      <c r="G58" s="12"/>
    </row>
    <row r="59" spans="1:7" x14ac:dyDescent="0.3">
      <c r="A59" s="16" t="s">
        <v>127</v>
      </c>
      <c r="B59" s="10">
        <v>7148</v>
      </c>
      <c r="C59" s="11">
        <v>1089150313448</v>
      </c>
      <c r="D59" s="11">
        <v>993800</v>
      </c>
      <c r="E59" s="12">
        <v>2563.27</v>
      </c>
      <c r="F59" s="18" t="s">
        <v>3</v>
      </c>
      <c r="G59" s="12"/>
    </row>
    <row r="60" spans="1:7" x14ac:dyDescent="0.3">
      <c r="A60" s="16" t="s">
        <v>128</v>
      </c>
      <c r="B60" s="10">
        <v>7158</v>
      </c>
      <c r="C60" s="11">
        <v>1089150303437</v>
      </c>
      <c r="D60" s="11">
        <v>989306</v>
      </c>
      <c r="E60" s="12">
        <v>2563.27</v>
      </c>
      <c r="F60" s="18" t="s">
        <v>3</v>
      </c>
      <c r="G60" s="12"/>
    </row>
    <row r="61" spans="1:7" x14ac:dyDescent="0.3">
      <c r="A61" s="16" t="s">
        <v>129</v>
      </c>
      <c r="B61" s="10">
        <v>4799</v>
      </c>
      <c r="C61" s="11">
        <v>1089150292426</v>
      </c>
      <c r="D61" s="11">
        <v>989016</v>
      </c>
      <c r="E61" s="12">
        <v>2563.27</v>
      </c>
      <c r="F61" s="18" t="s">
        <v>3</v>
      </c>
      <c r="G61" s="12"/>
    </row>
    <row r="62" spans="1:7" x14ac:dyDescent="0.3">
      <c r="A62" s="16" t="s">
        <v>130</v>
      </c>
      <c r="B62" s="10">
        <v>2852</v>
      </c>
      <c r="C62" s="11">
        <v>1089150297361</v>
      </c>
      <c r="D62" s="11">
        <v>24976</v>
      </c>
      <c r="E62" s="12">
        <v>2563.27</v>
      </c>
      <c r="F62" s="18" t="s">
        <v>3</v>
      </c>
      <c r="G62" s="12"/>
    </row>
    <row r="63" spans="1:7" x14ac:dyDescent="0.3">
      <c r="A63" s="16" t="s">
        <v>131</v>
      </c>
      <c r="B63" s="10">
        <v>9008</v>
      </c>
      <c r="C63" s="11">
        <v>1089150310341</v>
      </c>
      <c r="D63" s="11">
        <v>991578</v>
      </c>
      <c r="E63" s="12">
        <v>2563.27</v>
      </c>
      <c r="F63" s="18" t="s">
        <v>3</v>
      </c>
      <c r="G63" s="12"/>
    </row>
    <row r="64" spans="1:7" x14ac:dyDescent="0.3">
      <c r="A64" s="16" t="s">
        <v>132</v>
      </c>
      <c r="B64" s="10">
        <v>4167</v>
      </c>
      <c r="C64" s="11">
        <v>1089150333367</v>
      </c>
      <c r="D64" s="11">
        <v>33130</v>
      </c>
      <c r="E64" s="12">
        <v>2563.27</v>
      </c>
      <c r="F64" s="18" t="s">
        <v>3</v>
      </c>
      <c r="G64" s="12"/>
    </row>
    <row r="65" spans="1:7" x14ac:dyDescent="0.3">
      <c r="A65" s="16" t="s">
        <v>133</v>
      </c>
      <c r="B65" s="10">
        <v>2440</v>
      </c>
      <c r="C65" s="11">
        <v>1089150358330</v>
      </c>
      <c r="D65" s="11">
        <v>22001</v>
      </c>
      <c r="E65" s="12">
        <v>2563.27</v>
      </c>
      <c r="F65" s="18" t="s">
        <v>3</v>
      </c>
      <c r="G65" s="12"/>
    </row>
    <row r="66" spans="1:7" x14ac:dyDescent="0.3">
      <c r="A66" s="16" t="s">
        <v>134</v>
      </c>
      <c r="B66" s="10">
        <v>6702</v>
      </c>
      <c r="C66" s="11">
        <v>1089150380312</v>
      </c>
      <c r="D66" s="11">
        <v>990834</v>
      </c>
      <c r="E66" s="12">
        <v>2563.27</v>
      </c>
      <c r="F66" s="18" t="s">
        <v>3</v>
      </c>
      <c r="G66" s="12"/>
    </row>
    <row r="67" spans="1:7" x14ac:dyDescent="0.3">
      <c r="A67" s="16" t="s">
        <v>135</v>
      </c>
      <c r="B67" s="10">
        <v>3609</v>
      </c>
      <c r="C67" s="11">
        <v>1089150394350</v>
      </c>
      <c r="D67" s="11">
        <v>29574</v>
      </c>
      <c r="E67" s="12">
        <v>2563.27</v>
      </c>
      <c r="F67" s="18" t="s">
        <v>3</v>
      </c>
      <c r="G67" s="12"/>
    </row>
    <row r="68" spans="1:7" x14ac:dyDescent="0.3">
      <c r="A68" s="16" t="s">
        <v>136</v>
      </c>
      <c r="B68" s="10">
        <v>9049</v>
      </c>
      <c r="C68" s="11">
        <v>1089150372389</v>
      </c>
      <c r="D68" s="11">
        <v>64637</v>
      </c>
      <c r="E68" s="12">
        <v>2563.27</v>
      </c>
      <c r="F68" s="18" t="s">
        <v>3</v>
      </c>
      <c r="G68" s="12"/>
    </row>
    <row r="69" spans="1:7" x14ac:dyDescent="0.3">
      <c r="A69" s="16" t="s">
        <v>137</v>
      </c>
      <c r="B69" s="10">
        <v>4089</v>
      </c>
      <c r="C69" s="11">
        <v>1089150402397</v>
      </c>
      <c r="D69" s="11">
        <v>987678</v>
      </c>
      <c r="E69" s="12">
        <v>2563.27</v>
      </c>
      <c r="F69" s="18" t="s">
        <v>3</v>
      </c>
      <c r="G69" s="12"/>
    </row>
    <row r="70" spans="1:7" x14ac:dyDescent="0.3">
      <c r="A70" s="16" t="s">
        <v>138</v>
      </c>
      <c r="B70" s="10">
        <v>9742</v>
      </c>
      <c r="C70" s="11">
        <v>1089150377416</v>
      </c>
      <c r="D70" s="11">
        <v>69602</v>
      </c>
      <c r="E70" s="12">
        <v>2563.27</v>
      </c>
      <c r="F70" s="18" t="s">
        <v>3</v>
      </c>
      <c r="G70" s="12"/>
    </row>
    <row r="71" spans="1:7" x14ac:dyDescent="0.3">
      <c r="A71" s="16" t="s">
        <v>139</v>
      </c>
      <c r="B71" s="10">
        <v>3243</v>
      </c>
      <c r="C71" s="11">
        <v>1089150361414</v>
      </c>
      <c r="D71" s="11">
        <v>992086</v>
      </c>
      <c r="E71" s="12">
        <v>2563.27</v>
      </c>
      <c r="F71" s="18" t="s">
        <v>3</v>
      </c>
      <c r="G71" s="12"/>
    </row>
    <row r="72" spans="1:7" x14ac:dyDescent="0.3">
      <c r="A72" s="16" t="s">
        <v>140</v>
      </c>
      <c r="B72" s="10">
        <v>4666</v>
      </c>
      <c r="C72" s="11">
        <v>1089150340432</v>
      </c>
      <c r="D72" s="11">
        <v>36926</v>
      </c>
      <c r="E72" s="12">
        <v>2563.27</v>
      </c>
      <c r="F72" s="18" t="s">
        <v>3</v>
      </c>
      <c r="G72" s="12"/>
    </row>
    <row r="73" spans="1:7" x14ac:dyDescent="0.3">
      <c r="A73" s="16" t="s">
        <v>141</v>
      </c>
      <c r="B73" s="10">
        <v>4738</v>
      </c>
      <c r="C73" s="11">
        <v>1089150397433</v>
      </c>
      <c r="D73" s="11">
        <v>37385</v>
      </c>
      <c r="E73" s="12">
        <v>2563.27</v>
      </c>
      <c r="F73" s="18" t="s">
        <v>3</v>
      </c>
      <c r="G73" s="12"/>
    </row>
    <row r="74" spans="1:7" x14ac:dyDescent="0.3">
      <c r="A74" s="16" t="s">
        <v>144</v>
      </c>
      <c r="B74" s="10">
        <v>2671</v>
      </c>
      <c r="C74" s="11">
        <v>1089150367515</v>
      </c>
      <c r="D74" s="11">
        <v>988588</v>
      </c>
      <c r="E74" s="12">
        <v>2563.27</v>
      </c>
      <c r="F74" s="18" t="s">
        <v>3</v>
      </c>
      <c r="G74" s="12"/>
    </row>
    <row r="75" spans="1:7" x14ac:dyDescent="0.3">
      <c r="A75" s="16" t="s">
        <v>145</v>
      </c>
      <c r="B75" s="10">
        <v>4143</v>
      </c>
      <c r="C75" s="11">
        <v>1089151358015</v>
      </c>
      <c r="D75" s="11">
        <v>993361</v>
      </c>
      <c r="E75" s="12">
        <v>2563.27</v>
      </c>
      <c r="F75" s="18" t="s">
        <v>3</v>
      </c>
      <c r="G75" s="12"/>
    </row>
    <row r="76" spans="1:7" x14ac:dyDescent="0.3">
      <c r="A76" s="16" t="s">
        <v>146</v>
      </c>
      <c r="B76" s="10">
        <v>4710</v>
      </c>
      <c r="C76" s="11">
        <v>1089151333046</v>
      </c>
      <c r="D76" s="11">
        <v>37224</v>
      </c>
      <c r="E76" s="12">
        <v>2563.27</v>
      </c>
      <c r="F76" s="18" t="s">
        <v>3</v>
      </c>
      <c r="G76" s="12"/>
    </row>
    <row r="77" spans="1:7" x14ac:dyDescent="0.3">
      <c r="A77" s="16" t="s">
        <v>149</v>
      </c>
      <c r="B77" s="10">
        <v>5099</v>
      </c>
      <c r="C77" s="11">
        <v>1089151374109</v>
      </c>
      <c r="D77" s="11">
        <v>39415</v>
      </c>
      <c r="E77" s="12">
        <v>2563.27</v>
      </c>
      <c r="F77" s="18" t="s">
        <v>3</v>
      </c>
      <c r="G77" s="12"/>
    </row>
    <row r="78" spans="1:7" x14ac:dyDescent="0.3">
      <c r="A78" s="16" t="s">
        <v>150</v>
      </c>
      <c r="B78" s="10">
        <v>1968</v>
      </c>
      <c r="C78" s="11">
        <v>1089151419088</v>
      </c>
      <c r="D78" s="11">
        <v>19049</v>
      </c>
      <c r="E78" s="12">
        <v>2563.27</v>
      </c>
      <c r="F78" s="18" t="s">
        <v>3</v>
      </c>
      <c r="G78" s="12"/>
    </row>
    <row r="79" spans="1:7" x14ac:dyDescent="0.3">
      <c r="A79" s="16" t="s">
        <v>4</v>
      </c>
      <c r="B79" s="10">
        <v>5583</v>
      </c>
      <c r="C79" s="11">
        <v>1089151116120</v>
      </c>
      <c r="D79" s="11">
        <v>42775</v>
      </c>
      <c r="E79" s="12">
        <v>869.62</v>
      </c>
      <c r="F79" s="18" t="s">
        <v>3</v>
      </c>
      <c r="G79" s="12"/>
    </row>
    <row r="80" spans="1:7" x14ac:dyDescent="0.3">
      <c r="A80" s="16" t="s">
        <v>57</v>
      </c>
      <c r="B80" s="10">
        <v>2851</v>
      </c>
      <c r="C80" s="11">
        <v>1089151099072</v>
      </c>
      <c r="D80" s="11">
        <v>989614</v>
      </c>
      <c r="E80" s="12">
        <v>869.62</v>
      </c>
      <c r="F80" s="18" t="s">
        <v>3</v>
      </c>
      <c r="G80" s="12"/>
    </row>
    <row r="81" spans="1:7" x14ac:dyDescent="0.3">
      <c r="A81" s="16" t="s">
        <v>72</v>
      </c>
      <c r="B81" s="10">
        <v>21094</v>
      </c>
      <c r="C81" s="11">
        <v>1089150124456</v>
      </c>
      <c r="D81" s="11">
        <v>991213</v>
      </c>
      <c r="E81" s="12">
        <v>869.62</v>
      </c>
      <c r="F81" s="18" t="s">
        <v>3</v>
      </c>
      <c r="G81" s="12"/>
    </row>
    <row r="82" spans="1:7" x14ac:dyDescent="0.3">
      <c r="A82" s="16" t="s">
        <v>79</v>
      </c>
      <c r="B82" s="10">
        <v>9113</v>
      </c>
      <c r="C82" s="11">
        <v>1089150178464</v>
      </c>
      <c r="D82" s="11">
        <v>65114</v>
      </c>
      <c r="E82" s="12">
        <v>869.62</v>
      </c>
      <c r="F82" s="18" t="s">
        <v>3</v>
      </c>
      <c r="G82" s="12"/>
    </row>
    <row r="83" spans="1:7" x14ac:dyDescent="0.3">
      <c r="A83" s="16" t="s">
        <v>90</v>
      </c>
      <c r="B83" s="10">
        <v>4449</v>
      </c>
      <c r="C83" s="11">
        <v>1089151227038</v>
      </c>
      <c r="D83" s="11">
        <v>990420</v>
      </c>
      <c r="E83" s="12">
        <v>869.62</v>
      </c>
      <c r="F83" s="18" t="s">
        <v>3</v>
      </c>
      <c r="G83" s="12"/>
    </row>
    <row r="84" spans="1:7" x14ac:dyDescent="0.3">
      <c r="A84" s="16" t="s">
        <v>91</v>
      </c>
      <c r="B84" s="10">
        <v>9377</v>
      </c>
      <c r="C84" s="11">
        <v>1089151202019</v>
      </c>
      <c r="D84" s="11">
        <v>993761</v>
      </c>
      <c r="E84" s="12">
        <v>869.62</v>
      </c>
      <c r="F84" s="18" t="s">
        <v>3</v>
      </c>
      <c r="G84" s="12"/>
    </row>
    <row r="85" spans="1:7" x14ac:dyDescent="0.3">
      <c r="A85" s="16" t="s">
        <v>112</v>
      </c>
      <c r="B85" s="10">
        <v>8757</v>
      </c>
      <c r="C85" s="11">
        <v>1089151262063</v>
      </c>
      <c r="D85" s="11">
        <v>63226</v>
      </c>
      <c r="E85" s="12">
        <v>869.62</v>
      </c>
      <c r="F85" s="18" t="s">
        <v>3</v>
      </c>
      <c r="G85" s="12"/>
    </row>
    <row r="86" spans="1:7" x14ac:dyDescent="0.3">
      <c r="A86" s="16" t="s">
        <v>115</v>
      </c>
      <c r="B86" s="10">
        <v>7869</v>
      </c>
      <c r="C86" s="11">
        <v>1089151310118</v>
      </c>
      <c r="D86" s="11">
        <v>57560</v>
      </c>
      <c r="E86" s="12">
        <v>869.62</v>
      </c>
      <c r="F86" s="18" t="s">
        <v>3</v>
      </c>
      <c r="G86" s="12"/>
    </row>
    <row r="87" spans="1:7" x14ac:dyDescent="0.3">
      <c r="A87" s="16" t="s">
        <v>9</v>
      </c>
      <c r="B87" s="10">
        <v>8163</v>
      </c>
      <c r="C87" s="11">
        <v>1089151332115</v>
      </c>
      <c r="D87" s="11">
        <v>59323</v>
      </c>
      <c r="E87" s="12">
        <v>869.62</v>
      </c>
      <c r="F87" s="18" t="s">
        <v>3</v>
      </c>
      <c r="G87" s="12"/>
    </row>
    <row r="88" spans="1:7" x14ac:dyDescent="0.3">
      <c r="A88" s="16" t="s">
        <v>116</v>
      </c>
      <c r="B88" s="10">
        <v>5040</v>
      </c>
      <c r="C88" s="11">
        <v>1089151302076</v>
      </c>
      <c r="D88" s="11">
        <v>38990</v>
      </c>
      <c r="E88" s="12">
        <v>869.62</v>
      </c>
      <c r="F88" s="18" t="s">
        <v>3</v>
      </c>
      <c r="G88" s="12"/>
    </row>
    <row r="89" spans="1:7" x14ac:dyDescent="0.3">
      <c r="A89" s="16" t="s">
        <v>142</v>
      </c>
      <c r="B89" s="10">
        <v>5094</v>
      </c>
      <c r="C89" s="11">
        <v>1089150406456</v>
      </c>
      <c r="D89" s="11">
        <v>992122</v>
      </c>
      <c r="E89" s="12">
        <v>869.62</v>
      </c>
      <c r="F89" s="18" t="s">
        <v>3</v>
      </c>
      <c r="G89" s="12"/>
    </row>
    <row r="90" spans="1:7" x14ac:dyDescent="0.3">
      <c r="A90" s="16" t="s">
        <v>143</v>
      </c>
      <c r="B90" s="10">
        <v>2700</v>
      </c>
      <c r="C90" s="11">
        <v>1089150403470</v>
      </c>
      <c r="D90" s="11">
        <v>24115</v>
      </c>
      <c r="E90" s="12">
        <v>869.62</v>
      </c>
      <c r="F90" s="18" t="s">
        <v>3</v>
      </c>
      <c r="G90" s="12"/>
    </row>
    <row r="91" spans="1:7" x14ac:dyDescent="0.3">
      <c r="A91" s="16" t="s">
        <v>147</v>
      </c>
      <c r="B91" s="10">
        <v>8469</v>
      </c>
      <c r="C91" s="11">
        <v>1089151337065</v>
      </c>
      <c r="D91" s="11">
        <v>989032</v>
      </c>
      <c r="E91" s="12">
        <v>869.62</v>
      </c>
      <c r="F91" s="18" t="s">
        <v>3</v>
      </c>
      <c r="G91" s="12"/>
    </row>
    <row r="92" spans="1:7" x14ac:dyDescent="0.3">
      <c r="A92" s="16" t="s">
        <v>148</v>
      </c>
      <c r="B92" s="10">
        <v>3763</v>
      </c>
      <c r="C92" s="11">
        <v>1089151332077</v>
      </c>
      <c r="D92" s="11">
        <v>991589</v>
      </c>
      <c r="E92" s="12">
        <v>869.62</v>
      </c>
      <c r="F92" s="18" t="s">
        <v>3</v>
      </c>
      <c r="G92" s="12"/>
    </row>
    <row r="93" spans="1:7" x14ac:dyDescent="0.3">
      <c r="A93" s="16" t="s">
        <v>11</v>
      </c>
      <c r="B93" s="10">
        <v>3315</v>
      </c>
      <c r="C93" s="11">
        <v>10891513830871</v>
      </c>
      <c r="D93" s="11">
        <v>28146</v>
      </c>
      <c r="E93" s="12">
        <v>869.62</v>
      </c>
      <c r="F93" s="18" t="s">
        <v>3</v>
      </c>
      <c r="G93" s="12"/>
    </row>
    <row r="94" spans="1:7" x14ac:dyDescent="0.3">
      <c r="A94" s="16" t="s">
        <v>76</v>
      </c>
      <c r="B94" s="10">
        <v>9886</v>
      </c>
      <c r="C94" s="11">
        <v>1089150140429</v>
      </c>
      <c r="D94" s="11">
        <v>70726</v>
      </c>
      <c r="E94" s="12">
        <v>975.06</v>
      </c>
      <c r="F94" s="18" t="s">
        <v>3</v>
      </c>
      <c r="G94" s="12"/>
    </row>
    <row r="95" spans="1:7" x14ac:dyDescent="0.3">
      <c r="A95" s="16" t="s">
        <v>77</v>
      </c>
      <c r="B95" s="10">
        <v>9885</v>
      </c>
      <c r="C95" s="11">
        <v>1089150150438</v>
      </c>
      <c r="D95" s="11">
        <v>70725</v>
      </c>
      <c r="E95" s="12">
        <v>975.06</v>
      </c>
      <c r="F95" s="18" t="s">
        <v>3</v>
      </c>
      <c r="G95" s="12"/>
    </row>
    <row r="96" spans="1:7" x14ac:dyDescent="0.3">
      <c r="A96" s="16" t="s">
        <v>102</v>
      </c>
      <c r="B96" s="10">
        <v>9304</v>
      </c>
      <c r="C96" s="11">
        <v>1089150206493</v>
      </c>
      <c r="D96" s="11">
        <v>995523</v>
      </c>
      <c r="E96" s="12">
        <v>975.06</v>
      </c>
      <c r="F96" s="18" t="s">
        <v>3</v>
      </c>
      <c r="G96" s="12"/>
    </row>
    <row r="97" spans="1:7" x14ac:dyDescent="0.3">
      <c r="A97" s="16" t="s">
        <v>103</v>
      </c>
      <c r="B97" s="10">
        <v>6651</v>
      </c>
      <c r="C97" s="11">
        <v>1089150209509</v>
      </c>
      <c r="D97" s="11">
        <v>49550</v>
      </c>
      <c r="E97" s="12">
        <v>975.06</v>
      </c>
      <c r="F97" s="18" t="s">
        <v>3</v>
      </c>
      <c r="G97" s="12"/>
    </row>
    <row r="98" spans="1:7" x14ac:dyDescent="0.3">
      <c r="A98" s="16" t="s">
        <v>104</v>
      </c>
      <c r="B98" s="10">
        <v>4494</v>
      </c>
      <c r="C98" s="11">
        <v>1089150216524</v>
      </c>
      <c r="D98" s="11">
        <v>989362</v>
      </c>
      <c r="E98" s="12">
        <v>975.06</v>
      </c>
      <c r="F98" s="18" t="s">
        <v>3</v>
      </c>
      <c r="G98" s="12"/>
    </row>
    <row r="99" spans="1:7" x14ac:dyDescent="0.3">
      <c r="A99" s="16" t="s">
        <v>105</v>
      </c>
      <c r="B99" s="10">
        <v>10026</v>
      </c>
      <c r="C99" s="11">
        <v>1089151232015</v>
      </c>
      <c r="D99" s="11">
        <v>71677</v>
      </c>
      <c r="E99" s="12">
        <v>975.06</v>
      </c>
      <c r="F99" s="18" t="s">
        <v>3</v>
      </c>
      <c r="G99" s="12"/>
    </row>
    <row r="100" spans="1:7" x14ac:dyDescent="0.3">
      <c r="A100" s="16" t="s">
        <v>106</v>
      </c>
      <c r="B100" s="10">
        <v>7824</v>
      </c>
      <c r="C100" s="11">
        <v>1089151237004</v>
      </c>
      <c r="D100" s="11">
        <v>57483</v>
      </c>
      <c r="E100" s="12">
        <v>975.06</v>
      </c>
      <c r="F100" s="18" t="s">
        <v>3</v>
      </c>
      <c r="G100" s="12"/>
    </row>
    <row r="101" spans="1:7" x14ac:dyDescent="0.3">
      <c r="A101" s="16" t="s">
        <v>107</v>
      </c>
      <c r="B101" s="10">
        <v>1487</v>
      </c>
      <c r="C101" s="11">
        <v>1089150243520</v>
      </c>
      <c r="D101" s="11">
        <v>15829</v>
      </c>
      <c r="E101" s="12">
        <v>975.06</v>
      </c>
      <c r="F101" s="18" t="s">
        <v>3</v>
      </c>
      <c r="G101" s="12"/>
    </row>
    <row r="102" spans="1:7" x14ac:dyDescent="0.3">
      <c r="A102" s="16" t="s">
        <v>108</v>
      </c>
      <c r="B102" s="10">
        <v>5936</v>
      </c>
      <c r="C102" s="11">
        <v>1089150255512</v>
      </c>
      <c r="D102" s="11">
        <v>994165</v>
      </c>
      <c r="E102" s="12">
        <v>975.06</v>
      </c>
      <c r="F102" s="18" t="s">
        <v>3</v>
      </c>
      <c r="G102" s="12"/>
    </row>
    <row r="103" spans="1:7" x14ac:dyDescent="0.3">
      <c r="A103" s="16" t="s">
        <v>109</v>
      </c>
      <c r="B103" s="10">
        <v>8482</v>
      </c>
      <c r="C103" s="11">
        <v>1089150281527</v>
      </c>
      <c r="D103" s="11">
        <v>61290</v>
      </c>
      <c r="E103" s="12">
        <v>975.06</v>
      </c>
      <c r="F103" s="18" t="s">
        <v>3</v>
      </c>
      <c r="G103" s="12"/>
    </row>
    <row r="104" spans="1:7" x14ac:dyDescent="0.3">
      <c r="A104" s="16" t="s">
        <v>110</v>
      </c>
      <c r="B104" s="10">
        <v>2021</v>
      </c>
      <c r="C104" s="11">
        <v>1089151288025</v>
      </c>
      <c r="D104" s="11">
        <v>19450</v>
      </c>
      <c r="E104" s="12">
        <v>975.06</v>
      </c>
      <c r="F104" s="18" t="s">
        <v>3</v>
      </c>
      <c r="G104" s="12"/>
    </row>
    <row r="105" spans="1:7" x14ac:dyDescent="0.3">
      <c r="A105" s="16" t="s">
        <v>111</v>
      </c>
      <c r="B105" s="10">
        <v>1627</v>
      </c>
      <c r="C105" s="11">
        <v>1089151289040</v>
      </c>
      <c r="D105" s="11">
        <v>16676</v>
      </c>
      <c r="E105" s="12">
        <v>975.06</v>
      </c>
      <c r="F105" s="18" t="s">
        <v>3</v>
      </c>
      <c r="G105" s="12"/>
    </row>
    <row r="106" spans="1:7" x14ac:dyDescent="0.3">
      <c r="A106" s="16" t="s">
        <v>151</v>
      </c>
      <c r="B106" s="10">
        <v>3009</v>
      </c>
      <c r="C106" s="11">
        <v>1089151348054</v>
      </c>
      <c r="D106" s="11">
        <v>993350</v>
      </c>
      <c r="E106" s="12">
        <v>975.06</v>
      </c>
      <c r="F106" s="18" t="s">
        <v>3</v>
      </c>
      <c r="G106" s="12"/>
    </row>
    <row r="107" spans="1:7" ht="15" customHeight="1" x14ac:dyDescent="0.3">
      <c r="A107" s="16">
        <v>268</v>
      </c>
      <c r="B107" s="10">
        <v>3176</v>
      </c>
      <c r="C107" s="11">
        <v>1089151363050</v>
      </c>
      <c r="D107" s="11">
        <v>994745</v>
      </c>
      <c r="E107" s="12">
        <v>975.06</v>
      </c>
      <c r="F107" s="18" t="s">
        <v>3</v>
      </c>
      <c r="G107" s="12"/>
    </row>
    <row r="108" spans="1:7" x14ac:dyDescent="0.3">
      <c r="A108" s="16" t="s">
        <v>152</v>
      </c>
      <c r="B108" s="10">
        <v>5407</v>
      </c>
      <c r="C108" s="11">
        <v>1089151379048</v>
      </c>
      <c r="D108" s="11">
        <v>41677</v>
      </c>
      <c r="E108" s="12">
        <v>975.06</v>
      </c>
      <c r="F108" s="18" t="s">
        <v>3</v>
      </c>
      <c r="G108" s="12"/>
    </row>
    <row r="109" spans="1:7" x14ac:dyDescent="0.3">
      <c r="A109" s="16" t="s">
        <v>153</v>
      </c>
      <c r="B109" s="10">
        <v>2519</v>
      </c>
      <c r="C109" s="11">
        <v>1089151380035</v>
      </c>
      <c r="D109" s="11">
        <v>991620</v>
      </c>
      <c r="E109" s="12">
        <v>975.06</v>
      </c>
      <c r="F109" s="18" t="s">
        <v>3</v>
      </c>
      <c r="G109" s="12"/>
    </row>
    <row r="110" spans="1:7" x14ac:dyDescent="0.3">
      <c r="A110" s="16" t="s">
        <v>154</v>
      </c>
      <c r="B110" s="10">
        <v>3516</v>
      </c>
      <c r="C110" s="11">
        <v>1089151382023</v>
      </c>
      <c r="D110" s="11">
        <v>29088</v>
      </c>
      <c r="E110" s="12">
        <v>975.06</v>
      </c>
      <c r="F110" s="18" t="s">
        <v>3</v>
      </c>
      <c r="G110" s="12"/>
    </row>
    <row r="111" spans="1:7" x14ac:dyDescent="0.3">
      <c r="A111" s="16" t="s">
        <v>155</v>
      </c>
      <c r="B111" s="10">
        <v>1927</v>
      </c>
      <c r="C111" s="11">
        <v>1089150390526</v>
      </c>
      <c r="D111" s="11">
        <v>18875</v>
      </c>
      <c r="E111" s="12">
        <v>975.06</v>
      </c>
      <c r="F111" s="18" t="s">
        <v>3</v>
      </c>
      <c r="G111" s="12"/>
    </row>
    <row r="112" spans="1:7" x14ac:dyDescent="0.3">
      <c r="A112" s="16" t="s">
        <v>156</v>
      </c>
      <c r="B112" s="10">
        <v>2297</v>
      </c>
      <c r="C112" s="11">
        <v>1089150389508</v>
      </c>
      <c r="D112" s="11">
        <v>21144</v>
      </c>
      <c r="E112" s="12">
        <v>975.06</v>
      </c>
      <c r="F112" s="18" t="s">
        <v>3</v>
      </c>
      <c r="G112" s="12"/>
    </row>
    <row r="113" spans="1:8" x14ac:dyDescent="0.3">
      <c r="A113" s="16" t="s">
        <v>157</v>
      </c>
      <c r="B113" s="10">
        <v>2191</v>
      </c>
      <c r="C113" s="11">
        <v>1089150398488</v>
      </c>
      <c r="D113" s="11">
        <v>988811</v>
      </c>
      <c r="E113" s="12">
        <v>975.06</v>
      </c>
      <c r="F113" s="18" t="s">
        <v>3</v>
      </c>
      <c r="G113" s="12"/>
    </row>
    <row r="114" spans="1:8" x14ac:dyDescent="0.3">
      <c r="A114" s="16" t="s">
        <v>158</v>
      </c>
      <c r="B114" s="10">
        <v>5288</v>
      </c>
      <c r="C114" s="11">
        <v>1089150427492</v>
      </c>
      <c r="D114" s="11">
        <v>988020</v>
      </c>
      <c r="E114" s="12">
        <v>975.06</v>
      </c>
      <c r="F114" s="18" t="s">
        <v>3</v>
      </c>
      <c r="G114" s="12"/>
    </row>
    <row r="115" spans="1:8" x14ac:dyDescent="0.3">
      <c r="A115" s="16" t="s">
        <v>10</v>
      </c>
      <c r="B115" s="10">
        <v>7340</v>
      </c>
      <c r="C115" s="11">
        <v>1089151373006</v>
      </c>
      <c r="D115" s="11">
        <v>54305</v>
      </c>
      <c r="E115" s="12">
        <v>975.06</v>
      </c>
      <c r="F115" s="18" t="s">
        <v>3</v>
      </c>
      <c r="G115" s="12"/>
    </row>
    <row r="116" spans="1:8" x14ac:dyDescent="0.3">
      <c r="A116" s="16" t="s">
        <v>6</v>
      </c>
      <c r="B116" s="10">
        <v>9104</v>
      </c>
      <c r="C116" s="11">
        <v>1089151298057</v>
      </c>
      <c r="D116" s="11">
        <v>991792</v>
      </c>
      <c r="E116" s="12">
        <v>3538.31</v>
      </c>
      <c r="F116" s="18" t="s">
        <v>3</v>
      </c>
      <c r="G116" s="12"/>
    </row>
    <row r="117" spans="1:8" x14ac:dyDescent="0.3">
      <c r="A117" s="16" t="s">
        <v>7</v>
      </c>
      <c r="B117" s="10">
        <v>8288</v>
      </c>
      <c r="C117" s="11">
        <v>1089151258031</v>
      </c>
      <c r="D117" s="11">
        <v>995849</v>
      </c>
      <c r="E117" s="12">
        <v>1950.1</v>
      </c>
      <c r="F117" s="18" t="s">
        <v>3</v>
      </c>
      <c r="G117" s="12"/>
    </row>
    <row r="118" spans="1:8" x14ac:dyDescent="0.3">
      <c r="A118" s="16" t="s">
        <v>8</v>
      </c>
      <c r="B118" s="10">
        <v>1354</v>
      </c>
      <c r="C118" s="11">
        <v>1089151264104</v>
      </c>
      <c r="D118" s="11">
        <v>14655</v>
      </c>
      <c r="E118" s="12">
        <v>5126.5200000000004</v>
      </c>
      <c r="F118" s="18" t="s">
        <v>3</v>
      </c>
      <c r="G118" s="12"/>
    </row>
    <row r="119" spans="1:8" x14ac:dyDescent="0.3">
      <c r="A119" s="16" t="s">
        <v>159</v>
      </c>
      <c r="B119" s="10">
        <v>4374</v>
      </c>
      <c r="C119" s="11">
        <v>1089150322403</v>
      </c>
      <c r="D119" s="11">
        <v>34535</v>
      </c>
      <c r="E119" s="12">
        <v>5126.53</v>
      </c>
      <c r="F119" s="18" t="s">
        <v>3</v>
      </c>
      <c r="G119" s="12"/>
    </row>
    <row r="120" spans="1:8" x14ac:dyDescent="0.3">
      <c r="A120" s="16"/>
      <c r="B120" s="10"/>
      <c r="C120" s="11"/>
      <c r="D120" s="11"/>
      <c r="E120" s="12"/>
      <c r="F120" s="18"/>
    </row>
    <row r="121" spans="1:8" x14ac:dyDescent="0.3">
      <c r="D121" s="19" t="s">
        <v>12</v>
      </c>
      <c r="E121" s="20">
        <f>SUM(E6:E120)</f>
        <v>237824.3299999997</v>
      </c>
      <c r="H121" s="20"/>
    </row>
    <row r="122" spans="1:8" x14ac:dyDescent="0.3">
      <c r="D122" s="19" t="s">
        <v>48</v>
      </c>
      <c r="E122" s="21">
        <f>COUNTA(B6:B120)</f>
        <v>114</v>
      </c>
      <c r="F122" s="23"/>
    </row>
    <row r="123" spans="1:8" x14ac:dyDescent="0.3">
      <c r="E123" s="14"/>
    </row>
    <row r="124" spans="1:8" x14ac:dyDescent="0.3">
      <c r="A124" s="22" t="s">
        <v>13</v>
      </c>
    </row>
    <row r="125" spans="1:8" x14ac:dyDescent="0.3">
      <c r="A125" s="16" t="s">
        <v>14</v>
      </c>
      <c r="B125" s="10">
        <v>1453</v>
      </c>
      <c r="C125" s="11">
        <v>1089150244360</v>
      </c>
      <c r="D125" s="11">
        <v>988197</v>
      </c>
      <c r="E125" s="12">
        <v>1995.3</v>
      </c>
      <c r="F125" s="3" t="s">
        <v>13</v>
      </c>
      <c r="G125" s="12"/>
    </row>
    <row r="126" spans="1:8" x14ac:dyDescent="0.3">
      <c r="D126" s="19" t="s">
        <v>12</v>
      </c>
      <c r="E126" s="13">
        <f>SUM(E124:E125)</f>
        <v>1995.3</v>
      </c>
    </row>
    <row r="127" spans="1:8" x14ac:dyDescent="0.3">
      <c r="D127" s="19" t="s">
        <v>48</v>
      </c>
      <c r="E127" s="21">
        <f>COUNTA(B124:B125)</f>
        <v>1</v>
      </c>
    </row>
    <row r="129" spans="1:8" x14ac:dyDescent="0.3">
      <c r="A129" s="22" t="s">
        <v>15</v>
      </c>
    </row>
    <row r="130" spans="1:8" x14ac:dyDescent="0.3">
      <c r="A130" s="16" t="s">
        <v>16</v>
      </c>
      <c r="B130" s="10">
        <v>6096</v>
      </c>
      <c r="C130" s="11">
        <v>108915009335122</v>
      </c>
      <c r="D130" s="11">
        <v>46148</v>
      </c>
      <c r="E130" s="12">
        <v>101.42</v>
      </c>
      <c r="F130" s="3" t="s">
        <v>15</v>
      </c>
      <c r="G130" s="12"/>
      <c r="H130"/>
    </row>
    <row r="131" spans="1:8" x14ac:dyDescent="0.3">
      <c r="A131" s="16" t="s">
        <v>16</v>
      </c>
      <c r="B131" s="10">
        <v>1455</v>
      </c>
      <c r="C131" s="11">
        <v>108915009335162</v>
      </c>
      <c r="D131" s="11">
        <v>15523</v>
      </c>
      <c r="E131" s="12">
        <v>101.42</v>
      </c>
      <c r="F131" s="3" t="s">
        <v>15</v>
      </c>
      <c r="G131" s="12"/>
      <c r="H131"/>
    </row>
    <row r="132" spans="1:8" x14ac:dyDescent="0.3">
      <c r="A132" s="16" t="s">
        <v>16</v>
      </c>
      <c r="B132" s="10">
        <v>10314</v>
      </c>
      <c r="C132" s="11">
        <v>108915009335160</v>
      </c>
      <c r="D132" s="11">
        <v>73805</v>
      </c>
      <c r="E132" s="12">
        <v>101.42</v>
      </c>
      <c r="F132" s="3" t="s">
        <v>15</v>
      </c>
      <c r="G132" s="12"/>
      <c r="H132"/>
    </row>
    <row r="133" spans="1:8" x14ac:dyDescent="0.3">
      <c r="A133" s="16" t="s">
        <v>16</v>
      </c>
      <c r="B133" s="10">
        <v>2708</v>
      </c>
      <c r="C133" s="11">
        <v>1089150093351</v>
      </c>
      <c r="D133" s="11">
        <v>24148</v>
      </c>
      <c r="E133" s="12">
        <v>101.42</v>
      </c>
      <c r="F133" s="3" t="s">
        <v>15</v>
      </c>
      <c r="G133" s="12"/>
      <c r="H133"/>
    </row>
    <row r="134" spans="1:8" x14ac:dyDescent="0.3">
      <c r="A134" s="16" t="s">
        <v>16</v>
      </c>
      <c r="B134" s="10">
        <v>10315</v>
      </c>
      <c r="C134" s="11">
        <v>108915009335118</v>
      </c>
      <c r="D134" s="11">
        <v>73810</v>
      </c>
      <c r="E134" s="12">
        <v>101.42</v>
      </c>
      <c r="F134" s="3" t="s">
        <v>15</v>
      </c>
      <c r="G134" s="12"/>
      <c r="H134"/>
    </row>
    <row r="135" spans="1:8" x14ac:dyDescent="0.3">
      <c r="A135" s="16" t="s">
        <v>16</v>
      </c>
      <c r="B135" s="10">
        <v>6098</v>
      </c>
      <c r="C135" s="11">
        <v>108915009335136</v>
      </c>
      <c r="D135" s="11">
        <v>46150</v>
      </c>
      <c r="E135" s="12">
        <v>101.42</v>
      </c>
      <c r="F135" s="3" t="s">
        <v>15</v>
      </c>
      <c r="G135" s="12"/>
      <c r="H135"/>
    </row>
    <row r="136" spans="1:8" x14ac:dyDescent="0.3">
      <c r="A136" s="16" t="s">
        <v>16</v>
      </c>
      <c r="B136" s="10">
        <v>7128</v>
      </c>
      <c r="C136" s="11">
        <v>108915009335146</v>
      </c>
      <c r="D136" s="11">
        <v>991136</v>
      </c>
      <c r="E136" s="12">
        <v>101.42</v>
      </c>
      <c r="F136" s="3" t="s">
        <v>15</v>
      </c>
      <c r="G136" s="12"/>
      <c r="H136"/>
    </row>
    <row r="137" spans="1:8" x14ac:dyDescent="0.3">
      <c r="A137" s="16" t="s">
        <v>16</v>
      </c>
      <c r="B137" s="10">
        <v>1456</v>
      </c>
      <c r="C137" s="11">
        <v>108915009335166</v>
      </c>
      <c r="D137" s="11">
        <v>15524</v>
      </c>
      <c r="E137" s="12">
        <v>101.42</v>
      </c>
      <c r="F137" s="3" t="s">
        <v>15</v>
      </c>
      <c r="G137" s="12"/>
      <c r="H137"/>
    </row>
    <row r="138" spans="1:8" x14ac:dyDescent="0.3">
      <c r="A138" s="16" t="s">
        <v>16</v>
      </c>
      <c r="B138" s="10">
        <v>7864</v>
      </c>
      <c r="C138" s="11">
        <v>108915009335138</v>
      </c>
      <c r="D138" s="11">
        <v>57547</v>
      </c>
      <c r="E138" s="12">
        <v>101.42</v>
      </c>
      <c r="F138" s="3" t="s">
        <v>15</v>
      </c>
      <c r="G138" s="12"/>
      <c r="H138"/>
    </row>
    <row r="139" spans="1:8" x14ac:dyDescent="0.3">
      <c r="A139" s="16" t="s">
        <v>16</v>
      </c>
      <c r="B139" s="10">
        <v>9706</v>
      </c>
      <c r="C139" s="11">
        <v>108915009335158</v>
      </c>
      <c r="D139" s="11">
        <v>69401</v>
      </c>
      <c r="E139" s="12">
        <v>101.42</v>
      </c>
      <c r="F139" s="3" t="s">
        <v>15</v>
      </c>
      <c r="G139" s="12"/>
      <c r="H139"/>
    </row>
    <row r="140" spans="1:8" x14ac:dyDescent="0.3">
      <c r="A140" s="16" t="s">
        <v>16</v>
      </c>
      <c r="B140" s="10">
        <v>8394</v>
      </c>
      <c r="C140" s="11">
        <v>108915009335116</v>
      </c>
      <c r="D140" s="11">
        <v>60653</v>
      </c>
      <c r="E140" s="12">
        <v>101.42</v>
      </c>
      <c r="F140" s="3" t="s">
        <v>15</v>
      </c>
      <c r="G140" s="12"/>
      <c r="H140"/>
    </row>
    <row r="141" spans="1:8" x14ac:dyDescent="0.3">
      <c r="A141" s="16" t="s">
        <v>16</v>
      </c>
      <c r="B141" s="10">
        <v>3708</v>
      </c>
      <c r="C141" s="11">
        <v>108915009335148</v>
      </c>
      <c r="D141" s="11">
        <v>991628</v>
      </c>
      <c r="E141" s="12">
        <v>101.42</v>
      </c>
      <c r="F141" s="3" t="s">
        <v>15</v>
      </c>
      <c r="G141" s="12"/>
      <c r="H141"/>
    </row>
    <row r="142" spans="1:8" x14ac:dyDescent="0.3">
      <c r="A142" s="16" t="s">
        <v>16</v>
      </c>
      <c r="B142" s="10">
        <v>3725</v>
      </c>
      <c r="C142" s="11">
        <v>108915009335120</v>
      </c>
      <c r="D142" s="11">
        <v>30250</v>
      </c>
      <c r="E142" s="12">
        <v>101.42</v>
      </c>
      <c r="F142" s="3" t="s">
        <v>15</v>
      </c>
      <c r="G142" s="12"/>
      <c r="H142"/>
    </row>
    <row r="143" spans="1:8" x14ac:dyDescent="0.3">
      <c r="A143" s="16" t="s">
        <v>16</v>
      </c>
      <c r="B143" s="10">
        <v>2640</v>
      </c>
      <c r="C143" s="11">
        <v>108915009335112</v>
      </c>
      <c r="D143" s="11">
        <v>23675</v>
      </c>
      <c r="E143" s="12">
        <v>101.42</v>
      </c>
      <c r="F143" s="3" t="s">
        <v>15</v>
      </c>
      <c r="G143" s="12"/>
      <c r="H143"/>
    </row>
    <row r="144" spans="1:8" x14ac:dyDescent="0.3">
      <c r="A144" s="16" t="s">
        <v>16</v>
      </c>
      <c r="B144" s="10">
        <v>5471</v>
      </c>
      <c r="C144" s="11">
        <v>108915009335169</v>
      </c>
      <c r="D144" s="11">
        <v>42150</v>
      </c>
      <c r="E144" s="12">
        <v>101.42</v>
      </c>
      <c r="F144" s="3" t="s">
        <v>15</v>
      </c>
      <c r="G144" s="12"/>
      <c r="H144"/>
    </row>
    <row r="145" spans="1:8" x14ac:dyDescent="0.3">
      <c r="A145" s="16" t="s">
        <v>16</v>
      </c>
      <c r="B145" s="10">
        <v>1606</v>
      </c>
      <c r="C145" s="11">
        <v>10891500933512</v>
      </c>
      <c r="D145" s="11">
        <v>16584</v>
      </c>
      <c r="E145" s="12">
        <v>101.42</v>
      </c>
      <c r="F145" s="3" t="s">
        <v>15</v>
      </c>
      <c r="G145" s="12"/>
      <c r="H145"/>
    </row>
    <row r="146" spans="1:8" x14ac:dyDescent="0.3">
      <c r="A146" s="16" t="s">
        <v>16</v>
      </c>
      <c r="B146" s="10">
        <v>7233</v>
      </c>
      <c r="C146" s="11">
        <v>108915009335140</v>
      </c>
      <c r="D146" s="11">
        <v>53735</v>
      </c>
      <c r="E146" s="12">
        <v>101.42</v>
      </c>
      <c r="F146" s="3" t="s">
        <v>15</v>
      </c>
      <c r="G146" s="12"/>
      <c r="H146"/>
    </row>
    <row r="147" spans="1:8" x14ac:dyDescent="0.3">
      <c r="A147" s="16" t="s">
        <v>16</v>
      </c>
      <c r="B147" s="10">
        <v>5077</v>
      </c>
      <c r="C147" s="11">
        <v>108915009335130</v>
      </c>
      <c r="D147" s="11">
        <v>39266</v>
      </c>
      <c r="E147" s="12">
        <v>101.42</v>
      </c>
      <c r="F147" s="3" t="s">
        <v>15</v>
      </c>
      <c r="G147" s="12"/>
      <c r="H147"/>
    </row>
    <row r="148" spans="1:8" x14ac:dyDescent="0.3">
      <c r="A148" s="16" t="s">
        <v>16</v>
      </c>
      <c r="B148" s="10">
        <v>5076</v>
      </c>
      <c r="C148" s="11">
        <v>108915009335132</v>
      </c>
      <c r="D148" s="11">
        <v>39265</v>
      </c>
      <c r="E148" s="12">
        <v>101.42</v>
      </c>
      <c r="F148" s="3" t="s">
        <v>15</v>
      </c>
      <c r="G148" s="12"/>
      <c r="H148"/>
    </row>
    <row r="149" spans="1:8" x14ac:dyDescent="0.3">
      <c r="A149" s="16" t="s">
        <v>16</v>
      </c>
      <c r="B149" s="10">
        <v>7009</v>
      </c>
      <c r="C149" s="11">
        <v>108915009335144</v>
      </c>
      <c r="D149" s="11">
        <v>51800</v>
      </c>
      <c r="E149" s="12">
        <v>101.42</v>
      </c>
      <c r="F149" s="3" t="s">
        <v>15</v>
      </c>
      <c r="G149" s="12"/>
      <c r="H149"/>
    </row>
    <row r="150" spans="1:8" x14ac:dyDescent="0.3">
      <c r="A150" s="16" t="s">
        <v>16</v>
      </c>
      <c r="B150" s="10">
        <v>8452</v>
      </c>
      <c r="C150" s="11">
        <v>108915009335150</v>
      </c>
      <c r="D150" s="11">
        <v>61155</v>
      </c>
      <c r="E150" s="12">
        <v>101.42</v>
      </c>
      <c r="F150" s="3" t="s">
        <v>15</v>
      </c>
      <c r="G150" s="12"/>
      <c r="H150"/>
    </row>
    <row r="151" spans="1:8" x14ac:dyDescent="0.3">
      <c r="A151" s="16" t="s">
        <v>16</v>
      </c>
      <c r="B151" s="10">
        <v>1457</v>
      </c>
      <c r="C151" s="11">
        <v>108915009335126</v>
      </c>
      <c r="D151" s="11">
        <v>988174</v>
      </c>
      <c r="E151" s="12">
        <v>101.42</v>
      </c>
      <c r="F151" s="3" t="s">
        <v>15</v>
      </c>
      <c r="G151" s="12"/>
      <c r="H151"/>
    </row>
    <row r="152" spans="1:8" x14ac:dyDescent="0.3">
      <c r="A152" s="16" t="s">
        <v>16</v>
      </c>
      <c r="B152" s="10">
        <v>1452</v>
      </c>
      <c r="C152" s="11">
        <v>108915002941418</v>
      </c>
      <c r="D152" s="11">
        <v>988476</v>
      </c>
      <c r="E152" s="12">
        <v>101.42</v>
      </c>
      <c r="F152" s="3" t="s">
        <v>15</v>
      </c>
      <c r="G152" s="12"/>
      <c r="H152"/>
    </row>
    <row r="153" spans="1:8" x14ac:dyDescent="0.3">
      <c r="A153" s="16" t="s">
        <v>16</v>
      </c>
      <c r="B153" s="10">
        <v>3117</v>
      </c>
      <c r="C153" s="11">
        <v>10891500933518</v>
      </c>
      <c r="D153" s="11">
        <v>26765</v>
      </c>
      <c r="E153" s="12">
        <v>101.42</v>
      </c>
      <c r="F153" s="3" t="s">
        <v>15</v>
      </c>
      <c r="G153" s="12"/>
      <c r="H153"/>
    </row>
    <row r="154" spans="1:8" x14ac:dyDescent="0.3">
      <c r="A154" s="16" t="s">
        <v>16</v>
      </c>
      <c r="B154" s="10">
        <v>4665</v>
      </c>
      <c r="C154" s="11">
        <v>108915009335128</v>
      </c>
      <c r="D154" s="11">
        <v>36925</v>
      </c>
      <c r="E154" s="12">
        <v>101.42</v>
      </c>
      <c r="F154" s="3" t="s">
        <v>15</v>
      </c>
      <c r="G154" s="12"/>
      <c r="H154"/>
    </row>
    <row r="155" spans="1:8" x14ac:dyDescent="0.3">
      <c r="A155" s="16" t="s">
        <v>16</v>
      </c>
      <c r="B155" s="10">
        <v>9355</v>
      </c>
      <c r="C155" s="11">
        <v>108915009335156</v>
      </c>
      <c r="D155" s="11">
        <v>67130</v>
      </c>
      <c r="E155" s="12">
        <v>101.42</v>
      </c>
      <c r="F155" s="3" t="s">
        <v>15</v>
      </c>
      <c r="G155" s="12"/>
      <c r="H155"/>
    </row>
    <row r="156" spans="1:8" x14ac:dyDescent="0.3">
      <c r="A156" s="16" t="s">
        <v>16</v>
      </c>
      <c r="B156" s="10">
        <v>3591</v>
      </c>
      <c r="C156" s="11">
        <v>108915009335134</v>
      </c>
      <c r="D156" s="11">
        <v>29465</v>
      </c>
      <c r="E156" s="12">
        <v>101.42</v>
      </c>
      <c r="F156" s="3" t="s">
        <v>15</v>
      </c>
      <c r="G156" s="12"/>
      <c r="H156"/>
    </row>
    <row r="157" spans="1:8" x14ac:dyDescent="0.3">
      <c r="A157" s="16" t="s">
        <v>16</v>
      </c>
      <c r="B157" s="10">
        <v>7764</v>
      </c>
      <c r="C157" s="11">
        <v>108915009335114</v>
      </c>
      <c r="D157" s="11">
        <v>57070</v>
      </c>
      <c r="E157" s="12">
        <v>101.42</v>
      </c>
      <c r="F157" s="3" t="s">
        <v>15</v>
      </c>
      <c r="G157" s="12"/>
      <c r="H157"/>
    </row>
    <row r="158" spans="1:8" x14ac:dyDescent="0.3">
      <c r="A158" s="16" t="s">
        <v>16</v>
      </c>
      <c r="B158" s="10">
        <v>2392</v>
      </c>
      <c r="C158" s="11">
        <v>108915009335124</v>
      </c>
      <c r="D158" s="11">
        <v>992355</v>
      </c>
      <c r="E158" s="12">
        <v>101.42</v>
      </c>
      <c r="F158" s="3" t="s">
        <v>15</v>
      </c>
      <c r="G158" s="12"/>
      <c r="H158"/>
    </row>
    <row r="159" spans="1:8" x14ac:dyDescent="0.3">
      <c r="A159" s="16" t="s">
        <v>16</v>
      </c>
      <c r="B159" s="10">
        <v>2201</v>
      </c>
      <c r="C159" s="11">
        <v>10891500933516</v>
      </c>
      <c r="D159" s="11">
        <v>20670</v>
      </c>
      <c r="E159" s="12">
        <v>101.42</v>
      </c>
      <c r="F159" s="3" t="s">
        <v>15</v>
      </c>
      <c r="G159" s="12"/>
      <c r="H159"/>
    </row>
    <row r="160" spans="1:8" x14ac:dyDescent="0.3">
      <c r="A160" s="16" t="s">
        <v>16</v>
      </c>
      <c r="B160" s="10">
        <v>1616</v>
      </c>
      <c r="C160" s="11">
        <v>10891500933514</v>
      </c>
      <c r="D160" s="11">
        <v>993200</v>
      </c>
      <c r="E160" s="12">
        <v>101.42</v>
      </c>
      <c r="F160" s="3" t="s">
        <v>15</v>
      </c>
      <c r="G160" s="12"/>
      <c r="H160"/>
    </row>
    <row r="161" spans="1:8" x14ac:dyDescent="0.3">
      <c r="A161" s="16" t="s">
        <v>16</v>
      </c>
      <c r="B161" s="10">
        <v>9044</v>
      </c>
      <c r="C161" s="11">
        <v>108915009335154</v>
      </c>
      <c r="D161" s="11">
        <v>64610</v>
      </c>
      <c r="E161" s="12">
        <v>101.42</v>
      </c>
      <c r="F161" s="3" t="s">
        <v>15</v>
      </c>
      <c r="G161" s="12"/>
      <c r="H161"/>
    </row>
    <row r="162" spans="1:8" x14ac:dyDescent="0.3">
      <c r="A162" s="16" t="s">
        <v>16</v>
      </c>
      <c r="B162" s="10">
        <v>8302</v>
      </c>
      <c r="C162" s="11">
        <v>108915009335142</v>
      </c>
      <c r="D162" s="11">
        <v>60190</v>
      </c>
      <c r="E162" s="12">
        <v>101.42</v>
      </c>
      <c r="F162" s="3" t="s">
        <v>15</v>
      </c>
      <c r="G162" s="12"/>
      <c r="H162"/>
    </row>
    <row r="163" spans="1:8" x14ac:dyDescent="0.3">
      <c r="A163" s="16"/>
      <c r="B163" s="10"/>
      <c r="C163" s="11"/>
      <c r="D163" s="11"/>
      <c r="E163" s="12"/>
      <c r="F163" s="3"/>
    </row>
    <row r="164" spans="1:8" x14ac:dyDescent="0.3">
      <c r="D164" s="19" t="s">
        <v>12</v>
      </c>
      <c r="E164" s="20">
        <f>SUM(E129:E163)</f>
        <v>3346.8600000000015</v>
      </c>
    </row>
    <row r="165" spans="1:8" x14ac:dyDescent="0.3">
      <c r="D165" s="19" t="s">
        <v>48</v>
      </c>
      <c r="E165" s="21">
        <f>COUNTA(B129:B163)</f>
        <v>33</v>
      </c>
    </row>
    <row r="166" spans="1:8" x14ac:dyDescent="0.3">
      <c r="E166" s="14"/>
    </row>
    <row r="167" spans="1:8" x14ac:dyDescent="0.3">
      <c r="A167" s="22" t="s">
        <v>17</v>
      </c>
    </row>
    <row r="168" spans="1:8" x14ac:dyDescent="0.3">
      <c r="A168" s="16" t="s">
        <v>160</v>
      </c>
      <c r="B168" s="10">
        <v>5483</v>
      </c>
      <c r="C168" s="11">
        <v>1088150051349</v>
      </c>
      <c r="D168" s="11">
        <v>42241</v>
      </c>
      <c r="E168" s="12">
        <v>3918.44</v>
      </c>
      <c r="F168" s="3" t="s">
        <v>17</v>
      </c>
      <c r="G168" s="12"/>
    </row>
    <row r="169" spans="1:8" x14ac:dyDescent="0.3">
      <c r="A169" s="16" t="s">
        <v>170</v>
      </c>
      <c r="B169" s="10">
        <v>5485</v>
      </c>
      <c r="C169" s="11">
        <v>1088150069321</v>
      </c>
      <c r="D169" s="11">
        <v>42243</v>
      </c>
      <c r="E169" s="12">
        <v>3918.44</v>
      </c>
      <c r="F169" s="3" t="s">
        <v>17</v>
      </c>
      <c r="G169" s="12"/>
    </row>
    <row r="170" spans="1:8" x14ac:dyDescent="0.3">
      <c r="A170" s="16" t="s">
        <v>171</v>
      </c>
      <c r="B170" s="10">
        <v>7401</v>
      </c>
      <c r="C170" s="11">
        <v>1088150080350</v>
      </c>
      <c r="D170" s="11">
        <v>54595</v>
      </c>
      <c r="E170" s="12">
        <v>3918.44</v>
      </c>
      <c r="F170" s="3" t="s">
        <v>17</v>
      </c>
      <c r="G170" s="12"/>
    </row>
    <row r="171" spans="1:8" x14ac:dyDescent="0.3">
      <c r="A171" s="16" t="s">
        <v>172</v>
      </c>
      <c r="B171" s="10">
        <v>9992</v>
      </c>
      <c r="C171" s="11">
        <v>1088150094343</v>
      </c>
      <c r="D171" s="11">
        <v>71535</v>
      </c>
      <c r="E171" s="12">
        <v>3918.44</v>
      </c>
      <c r="F171" s="3" t="s">
        <v>17</v>
      </c>
      <c r="G171" s="12"/>
    </row>
    <row r="172" spans="1:8" x14ac:dyDescent="0.3">
      <c r="A172" s="16" t="s">
        <v>173</v>
      </c>
      <c r="B172" s="10">
        <v>4253</v>
      </c>
      <c r="C172" s="11">
        <v>1088150102336</v>
      </c>
      <c r="D172" s="11">
        <v>33695</v>
      </c>
      <c r="E172" s="12">
        <v>3918.44</v>
      </c>
      <c r="F172" s="3" t="s">
        <v>17</v>
      </c>
      <c r="G172" s="12"/>
    </row>
    <row r="173" spans="1:8" x14ac:dyDescent="0.3">
      <c r="A173" s="16" t="s">
        <v>174</v>
      </c>
      <c r="B173" s="10">
        <v>10351</v>
      </c>
      <c r="C173" s="11">
        <v>1088150108327</v>
      </c>
      <c r="D173" s="11">
        <v>992114</v>
      </c>
      <c r="E173" s="12">
        <v>3918.44</v>
      </c>
      <c r="F173" s="3" t="s">
        <v>17</v>
      </c>
      <c r="G173" s="12"/>
    </row>
    <row r="174" spans="1:8" x14ac:dyDescent="0.3">
      <c r="A174" s="16" t="s">
        <v>175</v>
      </c>
      <c r="B174" s="10">
        <v>1415</v>
      </c>
      <c r="C174" s="11">
        <v>1088150123297</v>
      </c>
      <c r="D174" s="11">
        <v>990672</v>
      </c>
      <c r="E174" s="12">
        <v>3918.44</v>
      </c>
      <c r="F174" s="3" t="s">
        <v>17</v>
      </c>
      <c r="G174" s="12"/>
    </row>
    <row r="175" spans="1:8" x14ac:dyDescent="0.3">
      <c r="A175" s="16" t="s">
        <v>58</v>
      </c>
      <c r="B175" s="10">
        <v>6975</v>
      </c>
      <c r="C175" s="11">
        <v>1088150117242</v>
      </c>
      <c r="D175" s="11">
        <v>988018</v>
      </c>
      <c r="E175" s="12">
        <v>3918.44</v>
      </c>
      <c r="F175" s="3" t="s">
        <v>17</v>
      </c>
      <c r="G175" s="12"/>
    </row>
    <row r="176" spans="1:8" x14ac:dyDescent="0.3">
      <c r="A176" s="16" t="s">
        <v>177</v>
      </c>
      <c r="B176" s="10">
        <v>1442</v>
      </c>
      <c r="C176" s="11">
        <v>1088150100256</v>
      </c>
      <c r="D176" s="11">
        <v>15430</v>
      </c>
      <c r="E176" s="12">
        <v>3918.44</v>
      </c>
      <c r="F176" s="3" t="s">
        <v>17</v>
      </c>
      <c r="G176" s="12"/>
    </row>
    <row r="177" spans="1:7" x14ac:dyDescent="0.3">
      <c r="A177" s="16" t="s">
        <v>178</v>
      </c>
      <c r="B177" s="10">
        <v>7800</v>
      </c>
      <c r="C177" s="11">
        <v>1088150071301</v>
      </c>
      <c r="D177" s="11">
        <v>988206</v>
      </c>
      <c r="E177" s="12">
        <v>3918.44</v>
      </c>
      <c r="F177" s="3" t="s">
        <v>17</v>
      </c>
      <c r="G177" s="12"/>
    </row>
    <row r="178" spans="1:7" x14ac:dyDescent="0.3">
      <c r="A178" s="16" t="s">
        <v>161</v>
      </c>
      <c r="B178" s="10">
        <v>5484</v>
      </c>
      <c r="C178" s="11">
        <v>1088150034347</v>
      </c>
      <c r="D178" s="11">
        <v>42242</v>
      </c>
      <c r="E178" s="12">
        <v>5971.39</v>
      </c>
      <c r="F178" s="3" t="s">
        <v>17</v>
      </c>
      <c r="G178" s="12"/>
    </row>
    <row r="179" spans="1:7" x14ac:dyDescent="0.3">
      <c r="A179" s="16" t="s">
        <v>162</v>
      </c>
      <c r="B179" s="10">
        <v>8515</v>
      </c>
      <c r="C179" s="11">
        <v>1088150002336</v>
      </c>
      <c r="D179" s="11">
        <v>61490</v>
      </c>
      <c r="E179" s="12">
        <v>5971.39</v>
      </c>
      <c r="F179" s="3" t="s">
        <v>17</v>
      </c>
      <c r="G179" s="12"/>
    </row>
    <row r="180" spans="1:7" x14ac:dyDescent="0.3">
      <c r="A180" s="16" t="s">
        <v>163</v>
      </c>
      <c r="B180" s="10">
        <v>5898</v>
      </c>
      <c r="C180" s="11">
        <v>1087150513331</v>
      </c>
      <c r="D180" s="11">
        <v>44477</v>
      </c>
      <c r="E180" s="12">
        <v>5971.39</v>
      </c>
      <c r="F180" s="3" t="s">
        <v>17</v>
      </c>
      <c r="G180" s="12"/>
    </row>
    <row r="181" spans="1:7" x14ac:dyDescent="0.3">
      <c r="A181" s="16" t="s">
        <v>164</v>
      </c>
      <c r="B181" s="10">
        <v>5526</v>
      </c>
      <c r="C181" s="11">
        <v>1087150499327</v>
      </c>
      <c r="D181" s="11">
        <v>42465</v>
      </c>
      <c r="E181" s="12">
        <v>5971.39</v>
      </c>
      <c r="F181" s="3" t="s">
        <v>17</v>
      </c>
      <c r="G181" s="12"/>
    </row>
    <row r="182" spans="1:7" x14ac:dyDescent="0.3">
      <c r="A182" s="16" t="s">
        <v>165</v>
      </c>
      <c r="B182" s="10">
        <v>3759</v>
      </c>
      <c r="C182" s="11">
        <v>1087150480323</v>
      </c>
      <c r="D182" s="11">
        <v>30443</v>
      </c>
      <c r="E182" s="12">
        <v>5971.39</v>
      </c>
      <c r="F182" s="3" t="s">
        <v>17</v>
      </c>
      <c r="G182" s="12"/>
    </row>
    <row r="183" spans="1:7" x14ac:dyDescent="0.3">
      <c r="A183" s="16" t="s">
        <v>166</v>
      </c>
      <c r="B183" s="10">
        <v>2400</v>
      </c>
      <c r="C183" s="11">
        <v>1087150478308</v>
      </c>
      <c r="D183" s="11">
        <v>21672</v>
      </c>
      <c r="E183" s="12">
        <v>5971.39</v>
      </c>
      <c r="F183" s="3" t="s">
        <v>17</v>
      </c>
      <c r="G183" s="12"/>
    </row>
    <row r="184" spans="1:7" x14ac:dyDescent="0.3">
      <c r="A184" s="16" t="s">
        <v>167</v>
      </c>
      <c r="B184" s="10">
        <v>7562</v>
      </c>
      <c r="C184" s="11">
        <v>1088150006305</v>
      </c>
      <c r="D184" s="11">
        <v>993583</v>
      </c>
      <c r="E184" s="12">
        <v>5971.39</v>
      </c>
      <c r="F184" s="3" t="s">
        <v>17</v>
      </c>
      <c r="G184" s="12"/>
    </row>
    <row r="185" spans="1:7" x14ac:dyDescent="0.3">
      <c r="A185" s="16" t="s">
        <v>168</v>
      </c>
      <c r="B185" s="10">
        <v>3973</v>
      </c>
      <c r="C185" s="11">
        <v>1088150026311</v>
      </c>
      <c r="D185" s="11">
        <v>32055</v>
      </c>
      <c r="E185" s="12">
        <v>5971.39</v>
      </c>
      <c r="F185" s="3" t="s">
        <v>17</v>
      </c>
      <c r="G185" s="12"/>
    </row>
    <row r="186" spans="1:7" x14ac:dyDescent="0.3">
      <c r="A186" s="16" t="s">
        <v>169</v>
      </c>
      <c r="B186" s="10">
        <v>5486</v>
      </c>
      <c r="C186" s="11">
        <v>1088150057318</v>
      </c>
      <c r="D186" s="11">
        <v>42244</v>
      </c>
      <c r="E186" s="12">
        <v>5971.39</v>
      </c>
      <c r="F186" s="3" t="s">
        <v>17</v>
      </c>
      <c r="G186" s="12"/>
    </row>
    <row r="187" spans="1:7" x14ac:dyDescent="0.3">
      <c r="A187" s="16" t="s">
        <v>180</v>
      </c>
      <c r="B187" s="10">
        <v>6851</v>
      </c>
      <c r="C187" s="11">
        <v>1088150001279</v>
      </c>
      <c r="D187" s="11">
        <v>50995</v>
      </c>
      <c r="E187" s="12">
        <v>8663.52</v>
      </c>
      <c r="F187" s="3" t="s">
        <v>17</v>
      </c>
      <c r="G187" s="12"/>
    </row>
    <row r="188" spans="1:7" x14ac:dyDescent="0.3">
      <c r="A188" s="16" t="s">
        <v>181</v>
      </c>
      <c r="B188" s="10">
        <v>9619</v>
      </c>
      <c r="C188" s="11">
        <v>1088150044210</v>
      </c>
      <c r="D188" s="11">
        <v>69139</v>
      </c>
      <c r="E188" s="12">
        <v>8663.52</v>
      </c>
      <c r="F188" s="3" t="s">
        <v>17</v>
      </c>
      <c r="G188" s="12"/>
    </row>
    <row r="189" spans="1:7" x14ac:dyDescent="0.3">
      <c r="A189" s="16" t="s">
        <v>182</v>
      </c>
      <c r="B189" s="10">
        <v>4389</v>
      </c>
      <c r="C189" s="11">
        <v>1087150525201</v>
      </c>
      <c r="D189" s="11">
        <v>34657</v>
      </c>
      <c r="E189" s="12">
        <v>8663.52</v>
      </c>
      <c r="F189" s="3" t="s">
        <v>17</v>
      </c>
      <c r="G189" s="12"/>
    </row>
    <row r="190" spans="1:7" x14ac:dyDescent="0.3">
      <c r="A190" s="16" t="s">
        <v>183</v>
      </c>
      <c r="B190" s="10">
        <v>9997</v>
      </c>
      <c r="C190" s="11">
        <v>1087150478242</v>
      </c>
      <c r="D190" s="11">
        <v>71545</v>
      </c>
      <c r="E190" s="12">
        <v>8663.52</v>
      </c>
      <c r="F190" s="3" t="s">
        <v>17</v>
      </c>
      <c r="G190" s="12"/>
    </row>
    <row r="191" spans="1:7" x14ac:dyDescent="0.3">
      <c r="A191" s="16" t="s">
        <v>184</v>
      </c>
      <c r="B191" s="10">
        <v>5594</v>
      </c>
      <c r="C191" s="11">
        <v>1087150448233</v>
      </c>
      <c r="D191" s="11">
        <v>990832</v>
      </c>
      <c r="E191" s="12">
        <v>4286.8500000000004</v>
      </c>
      <c r="F191" s="3" t="s">
        <v>17</v>
      </c>
      <c r="G191" s="12"/>
    </row>
    <row r="192" spans="1:7" x14ac:dyDescent="0.3">
      <c r="A192" s="16" t="s">
        <v>185</v>
      </c>
      <c r="B192" s="10">
        <v>6767</v>
      </c>
      <c r="C192" s="11">
        <v>1087150430197</v>
      </c>
      <c r="D192" s="11">
        <v>990836</v>
      </c>
      <c r="E192" s="12">
        <v>4286.8500000000004</v>
      </c>
      <c r="F192" s="3" t="s">
        <v>17</v>
      </c>
      <c r="G192" s="12"/>
    </row>
    <row r="193" spans="1:7" x14ac:dyDescent="0.3">
      <c r="A193" s="16" t="s">
        <v>186</v>
      </c>
      <c r="B193" s="10">
        <v>3699</v>
      </c>
      <c r="C193" s="11">
        <v>1087150423186</v>
      </c>
      <c r="D193" s="11">
        <v>30083</v>
      </c>
      <c r="E193" s="12">
        <v>4286.8500000000004</v>
      </c>
      <c r="F193" s="3" t="s">
        <v>17</v>
      </c>
      <c r="G193" s="12"/>
    </row>
    <row r="194" spans="1:7" x14ac:dyDescent="0.3">
      <c r="A194" s="16" t="s">
        <v>187</v>
      </c>
      <c r="B194" s="10">
        <v>2691</v>
      </c>
      <c r="C194" s="11">
        <v>1087150416175</v>
      </c>
      <c r="D194" s="11">
        <v>24087</v>
      </c>
      <c r="E194" s="12">
        <v>4286.8500000000004</v>
      </c>
      <c r="F194" s="3" t="s">
        <v>17</v>
      </c>
      <c r="G194" s="12"/>
    </row>
    <row r="195" spans="1:7" x14ac:dyDescent="0.3">
      <c r="A195" s="16" t="s">
        <v>61</v>
      </c>
      <c r="B195" s="10">
        <v>10376</v>
      </c>
      <c r="C195" s="11">
        <v>1087150383162</v>
      </c>
      <c r="D195" s="11">
        <v>990504</v>
      </c>
      <c r="E195" s="12">
        <v>4286.8500000000004</v>
      </c>
      <c r="F195" s="3" t="s">
        <v>17</v>
      </c>
      <c r="G195" s="12"/>
    </row>
    <row r="196" spans="1:7" x14ac:dyDescent="0.3">
      <c r="A196" s="16" t="s">
        <v>62</v>
      </c>
      <c r="B196" s="10">
        <v>9836</v>
      </c>
      <c r="C196" s="11">
        <v>1087150370159</v>
      </c>
      <c r="D196" s="11">
        <v>70328</v>
      </c>
      <c r="E196" s="12">
        <v>4286.8500000000004</v>
      </c>
      <c r="F196" s="3" t="s">
        <v>17</v>
      </c>
      <c r="G196" s="12"/>
    </row>
    <row r="197" spans="1:7" x14ac:dyDescent="0.3">
      <c r="A197" s="16" t="s">
        <v>63</v>
      </c>
      <c r="B197" s="10">
        <v>7656</v>
      </c>
      <c r="C197" s="11">
        <v>1087150358156</v>
      </c>
      <c r="D197" s="11">
        <v>56339</v>
      </c>
      <c r="E197" s="12">
        <v>4286.8500000000004</v>
      </c>
      <c r="F197" s="3" t="s">
        <v>17</v>
      </c>
      <c r="G197" s="12"/>
    </row>
    <row r="198" spans="1:7" x14ac:dyDescent="0.3">
      <c r="A198" s="16" t="s">
        <v>188</v>
      </c>
      <c r="B198" s="10">
        <v>5958</v>
      </c>
      <c r="C198" s="11">
        <v>1087150347153</v>
      </c>
      <c r="D198" s="11">
        <v>45065</v>
      </c>
      <c r="E198" s="12">
        <v>4286.8500000000004</v>
      </c>
      <c r="F198" s="3" t="s">
        <v>17</v>
      </c>
      <c r="G198" s="12"/>
    </row>
    <row r="199" spans="1:7" x14ac:dyDescent="0.3">
      <c r="A199" s="16" t="s">
        <v>66</v>
      </c>
      <c r="B199" s="10">
        <v>7100</v>
      </c>
      <c r="C199" s="11">
        <v>1087150309147</v>
      </c>
      <c r="D199" s="11">
        <v>52630</v>
      </c>
      <c r="E199" s="12">
        <v>4286.8500000000004</v>
      </c>
      <c r="F199" s="3" t="s">
        <v>17</v>
      </c>
      <c r="G199" s="12"/>
    </row>
    <row r="200" spans="1:7" x14ac:dyDescent="0.3">
      <c r="A200" s="16" t="s">
        <v>67</v>
      </c>
      <c r="B200" s="10">
        <v>3611</v>
      </c>
      <c r="C200" s="11">
        <v>1087150296146</v>
      </c>
      <c r="D200" s="11">
        <v>29577</v>
      </c>
      <c r="E200" s="12">
        <v>4286.8500000000004</v>
      </c>
      <c r="F200" s="3" t="s">
        <v>17</v>
      </c>
      <c r="G200" s="12"/>
    </row>
    <row r="201" spans="1:7" x14ac:dyDescent="0.3">
      <c r="A201" s="16" t="s">
        <v>68</v>
      </c>
      <c r="B201" s="10">
        <v>3807</v>
      </c>
      <c r="C201" s="11">
        <v>1087150283148</v>
      </c>
      <c r="D201" s="11">
        <v>30690</v>
      </c>
      <c r="E201" s="12">
        <v>4286.8500000000004</v>
      </c>
      <c r="F201" s="3" t="s">
        <v>17</v>
      </c>
      <c r="G201" s="12"/>
    </row>
    <row r="202" spans="1:7" x14ac:dyDescent="0.3">
      <c r="A202" s="16" t="s">
        <v>189</v>
      </c>
      <c r="B202" s="10">
        <v>5599</v>
      </c>
      <c r="C202" s="11">
        <v>1087150200186</v>
      </c>
      <c r="D202" s="11">
        <v>988442</v>
      </c>
      <c r="E202" s="12">
        <v>4286.8500000000004</v>
      </c>
      <c r="F202" s="3" t="s">
        <v>17</v>
      </c>
      <c r="G202" s="12"/>
    </row>
    <row r="203" spans="1:7" x14ac:dyDescent="0.3">
      <c r="A203" s="16" t="s">
        <v>73</v>
      </c>
      <c r="B203" s="10">
        <v>8550</v>
      </c>
      <c r="C203" s="11">
        <v>1087150171195</v>
      </c>
      <c r="D203" s="11">
        <v>61675</v>
      </c>
      <c r="E203" s="12">
        <v>4286.8500000000004</v>
      </c>
      <c r="F203" s="3" t="s">
        <v>17</v>
      </c>
      <c r="G203" s="12"/>
    </row>
    <row r="204" spans="1:7" x14ac:dyDescent="0.3">
      <c r="A204" s="16" t="s">
        <v>190</v>
      </c>
      <c r="B204" s="10">
        <v>10166</v>
      </c>
      <c r="C204" s="11">
        <v>1087150158198</v>
      </c>
      <c r="D204" s="11">
        <v>995518</v>
      </c>
      <c r="E204" s="12">
        <v>4286.8500000000004</v>
      </c>
      <c r="F204" s="3" t="s">
        <v>17</v>
      </c>
      <c r="G204" s="12"/>
    </row>
    <row r="205" spans="1:7" x14ac:dyDescent="0.3">
      <c r="A205" s="16" t="s">
        <v>74</v>
      </c>
      <c r="B205" s="10">
        <v>8199</v>
      </c>
      <c r="C205" s="11">
        <v>1087150149204</v>
      </c>
      <c r="D205" s="11">
        <v>988908</v>
      </c>
      <c r="E205" s="12">
        <v>4286.8500000000004</v>
      </c>
      <c r="F205" s="3" t="s">
        <v>17</v>
      </c>
      <c r="G205" s="12"/>
    </row>
    <row r="206" spans="1:7" x14ac:dyDescent="0.3">
      <c r="A206" s="16" t="s">
        <v>75</v>
      </c>
      <c r="B206" s="10">
        <v>10153</v>
      </c>
      <c r="C206" s="11">
        <v>1087150143213</v>
      </c>
      <c r="D206" s="11">
        <v>72645</v>
      </c>
      <c r="E206" s="12">
        <v>4286.8500000000004</v>
      </c>
      <c r="F206" s="3" t="s">
        <v>17</v>
      </c>
      <c r="G206" s="12"/>
    </row>
    <row r="207" spans="1:7" x14ac:dyDescent="0.3">
      <c r="A207" s="16" t="s">
        <v>78</v>
      </c>
      <c r="B207" s="10">
        <v>2256</v>
      </c>
      <c r="C207" s="11">
        <v>1087150182228</v>
      </c>
      <c r="D207" s="11">
        <v>988295</v>
      </c>
      <c r="E207" s="12">
        <v>4286.8500000000004</v>
      </c>
      <c r="F207" s="3" t="s">
        <v>17</v>
      </c>
      <c r="G207" s="12"/>
    </row>
    <row r="208" spans="1:7" x14ac:dyDescent="0.3">
      <c r="A208" s="16" t="s">
        <v>191</v>
      </c>
      <c r="B208" s="10">
        <v>10092</v>
      </c>
      <c r="C208" s="11">
        <v>1087150199227</v>
      </c>
      <c r="D208" s="11">
        <v>72193</v>
      </c>
      <c r="E208" s="12">
        <v>4286.8500000000004</v>
      </c>
      <c r="F208" s="3" t="s">
        <v>17</v>
      </c>
      <c r="G208" s="12"/>
    </row>
    <row r="209" spans="1:7" x14ac:dyDescent="0.3">
      <c r="A209" s="16" t="s">
        <v>81</v>
      </c>
      <c r="B209" s="10">
        <v>3072</v>
      </c>
      <c r="C209" s="11">
        <v>1087150229213</v>
      </c>
      <c r="D209" s="11">
        <v>990492</v>
      </c>
      <c r="E209" s="12">
        <v>4286.8500000000004</v>
      </c>
      <c r="F209" s="3" t="s">
        <v>17</v>
      </c>
      <c r="G209" s="12"/>
    </row>
    <row r="210" spans="1:7" x14ac:dyDescent="0.3">
      <c r="A210" s="16" t="s">
        <v>82</v>
      </c>
      <c r="B210" s="10">
        <v>9637</v>
      </c>
      <c r="C210" s="11">
        <v>1087150248203</v>
      </c>
      <c r="D210" s="11">
        <v>995466</v>
      </c>
      <c r="E210" s="12">
        <v>4286.8500000000004</v>
      </c>
      <c r="F210" s="3" t="s">
        <v>17</v>
      </c>
      <c r="G210" s="12"/>
    </row>
    <row r="211" spans="1:7" x14ac:dyDescent="0.3">
      <c r="A211" s="16" t="s">
        <v>83</v>
      </c>
      <c r="B211" s="10">
        <v>8744</v>
      </c>
      <c r="C211" s="11">
        <v>1087150258199</v>
      </c>
      <c r="D211" s="11">
        <v>63150</v>
      </c>
      <c r="E211" s="12">
        <v>4286.8500000000004</v>
      </c>
      <c r="F211" s="3" t="s">
        <v>17</v>
      </c>
      <c r="G211" s="12"/>
    </row>
    <row r="212" spans="1:7" x14ac:dyDescent="0.3">
      <c r="A212" s="16" t="s">
        <v>84</v>
      </c>
      <c r="B212" s="10">
        <v>2996</v>
      </c>
      <c r="C212" s="11">
        <v>1087150269197</v>
      </c>
      <c r="D212" s="11">
        <v>25945</v>
      </c>
      <c r="E212" s="12">
        <v>4286.8500000000004</v>
      </c>
      <c r="F212" s="3" t="s">
        <v>17</v>
      </c>
      <c r="G212" s="12"/>
    </row>
    <row r="213" spans="1:7" x14ac:dyDescent="0.3">
      <c r="A213" s="16" t="s">
        <v>86</v>
      </c>
      <c r="B213" s="10">
        <v>9154</v>
      </c>
      <c r="C213" s="11">
        <v>1087150299186</v>
      </c>
      <c r="D213" s="11">
        <v>65545</v>
      </c>
      <c r="E213" s="12">
        <v>4286.8500000000004</v>
      </c>
      <c r="F213" s="3" t="s">
        <v>17</v>
      </c>
      <c r="G213" s="12"/>
    </row>
    <row r="214" spans="1:7" x14ac:dyDescent="0.3">
      <c r="A214" s="16" t="s">
        <v>192</v>
      </c>
      <c r="B214" s="10">
        <v>1390</v>
      </c>
      <c r="C214" s="11">
        <v>1087150340194</v>
      </c>
      <c r="D214" s="11">
        <v>15075</v>
      </c>
      <c r="E214" s="12">
        <v>4286.8500000000004</v>
      </c>
      <c r="F214" s="3" t="s">
        <v>17</v>
      </c>
      <c r="G214" s="12"/>
    </row>
    <row r="215" spans="1:7" x14ac:dyDescent="0.3">
      <c r="A215" s="16" t="s">
        <v>89</v>
      </c>
      <c r="B215" s="10">
        <v>4363</v>
      </c>
      <c r="C215" s="11">
        <v>1087150372199</v>
      </c>
      <c r="D215" s="11">
        <v>34490</v>
      </c>
      <c r="E215" s="12">
        <v>4286.8500000000004</v>
      </c>
      <c r="F215" s="3" t="s">
        <v>17</v>
      </c>
      <c r="G215" s="12"/>
    </row>
    <row r="216" spans="1:7" x14ac:dyDescent="0.3">
      <c r="A216" s="16" t="s">
        <v>214</v>
      </c>
      <c r="B216" s="10">
        <v>3668</v>
      </c>
      <c r="C216" s="11">
        <v>1087150401219</v>
      </c>
      <c r="D216" s="11">
        <v>29995</v>
      </c>
      <c r="E216" s="12">
        <v>4286.8500000000004</v>
      </c>
      <c r="F216" s="3" t="s">
        <v>17</v>
      </c>
      <c r="G216" s="12"/>
    </row>
    <row r="217" spans="1:7" x14ac:dyDescent="0.3">
      <c r="A217" s="16" t="s">
        <v>93</v>
      </c>
      <c r="B217" s="10">
        <v>3261</v>
      </c>
      <c r="C217" s="11">
        <v>1087150413240</v>
      </c>
      <c r="D217" s="11">
        <v>27658</v>
      </c>
      <c r="E217" s="12">
        <v>4286.8500000000004</v>
      </c>
      <c r="F217" s="3" t="s">
        <v>17</v>
      </c>
      <c r="G217" s="12"/>
    </row>
    <row r="218" spans="1:7" x14ac:dyDescent="0.3">
      <c r="A218" s="16" t="s">
        <v>94</v>
      </c>
      <c r="B218" s="10">
        <v>7890</v>
      </c>
      <c r="C218" s="11">
        <v>1087150416255</v>
      </c>
      <c r="D218" s="11">
        <v>988620</v>
      </c>
      <c r="E218" s="12">
        <v>4286.8500000000004</v>
      </c>
      <c r="F218" s="3" t="s">
        <v>17</v>
      </c>
      <c r="G218" s="12"/>
    </row>
    <row r="219" spans="1:7" x14ac:dyDescent="0.3">
      <c r="A219" s="16" t="s">
        <v>95</v>
      </c>
      <c r="B219" s="10">
        <v>9993</v>
      </c>
      <c r="C219" s="11">
        <v>1087150388246</v>
      </c>
      <c r="D219" s="11">
        <v>71536</v>
      </c>
      <c r="E219" s="12">
        <v>4286.8500000000004</v>
      </c>
      <c r="F219" s="3" t="s">
        <v>17</v>
      </c>
      <c r="G219" s="12"/>
    </row>
    <row r="220" spans="1:7" x14ac:dyDescent="0.3">
      <c r="A220" s="16" t="s">
        <v>193</v>
      </c>
      <c r="B220" s="10">
        <v>3344</v>
      </c>
      <c r="C220" s="11">
        <v>1087150363232</v>
      </c>
      <c r="D220" s="11">
        <v>28318</v>
      </c>
      <c r="E220" s="12">
        <v>4286.8500000000004</v>
      </c>
      <c r="F220" s="3" t="s">
        <v>17</v>
      </c>
      <c r="G220" s="12"/>
    </row>
    <row r="221" spans="1:7" x14ac:dyDescent="0.3">
      <c r="A221" s="16" t="s">
        <v>194</v>
      </c>
      <c r="B221" s="10">
        <v>2424</v>
      </c>
      <c r="C221" s="11">
        <v>1087150351230</v>
      </c>
      <c r="D221" s="11">
        <v>21850</v>
      </c>
      <c r="E221" s="12">
        <v>4286.8500000000004</v>
      </c>
      <c r="F221" s="3" t="s">
        <v>17</v>
      </c>
      <c r="G221" s="12"/>
    </row>
    <row r="222" spans="1:7" x14ac:dyDescent="0.3">
      <c r="A222" s="16" t="s">
        <v>195</v>
      </c>
      <c r="B222" s="10">
        <v>7535</v>
      </c>
      <c r="C222" s="11">
        <v>1087150319230</v>
      </c>
      <c r="D222" s="11">
        <v>55736</v>
      </c>
      <c r="E222" s="12">
        <v>4286.8500000000004</v>
      </c>
      <c r="F222" s="3" t="s">
        <v>17</v>
      </c>
      <c r="G222" s="12"/>
    </row>
    <row r="223" spans="1:7" x14ac:dyDescent="0.3">
      <c r="A223" s="16" t="s">
        <v>196</v>
      </c>
      <c r="B223" s="10">
        <v>4456</v>
      </c>
      <c r="C223" s="11">
        <v>1087150309230</v>
      </c>
      <c r="D223" s="11">
        <v>34994</v>
      </c>
      <c r="E223" s="12">
        <v>4286.8500000000004</v>
      </c>
      <c r="F223" s="3" t="s">
        <v>17</v>
      </c>
      <c r="G223" s="12"/>
    </row>
    <row r="224" spans="1:7" x14ac:dyDescent="0.3">
      <c r="A224" s="16" t="s">
        <v>197</v>
      </c>
      <c r="B224" s="10">
        <v>2404</v>
      </c>
      <c r="C224" s="11">
        <v>1087150299230</v>
      </c>
      <c r="D224" s="11">
        <v>21680</v>
      </c>
      <c r="E224" s="12">
        <v>4286.8500000000004</v>
      </c>
      <c r="F224" s="3" t="s">
        <v>17</v>
      </c>
      <c r="G224" s="12"/>
    </row>
    <row r="225" spans="1:7" x14ac:dyDescent="0.3">
      <c r="A225" s="16" t="s">
        <v>198</v>
      </c>
      <c r="B225" s="10">
        <v>4043</v>
      </c>
      <c r="C225" s="11">
        <v>1087150277233</v>
      </c>
      <c r="D225" s="11">
        <v>32415</v>
      </c>
      <c r="E225" s="12">
        <v>4286.8500000000004</v>
      </c>
      <c r="F225" s="3" t="s">
        <v>17</v>
      </c>
      <c r="G225" s="12"/>
    </row>
    <row r="226" spans="1:7" x14ac:dyDescent="0.3">
      <c r="A226" s="16" t="s">
        <v>97</v>
      </c>
      <c r="B226" s="10">
        <v>5807</v>
      </c>
      <c r="C226" s="11">
        <v>1087150266237</v>
      </c>
      <c r="D226" s="11">
        <v>988426</v>
      </c>
      <c r="E226" s="12">
        <v>4286.8500000000004</v>
      </c>
      <c r="F226" s="3" t="s">
        <v>17</v>
      </c>
      <c r="G226" s="12"/>
    </row>
    <row r="227" spans="1:7" x14ac:dyDescent="0.3">
      <c r="A227" s="16" t="s">
        <v>98</v>
      </c>
      <c r="B227" s="10">
        <v>5079</v>
      </c>
      <c r="C227" s="11">
        <v>1087150255241</v>
      </c>
      <c r="D227" s="11">
        <v>39276</v>
      </c>
      <c r="E227" s="12">
        <v>4286.8500000000004</v>
      </c>
      <c r="F227" s="3" t="s">
        <v>17</v>
      </c>
      <c r="G227" s="12"/>
    </row>
    <row r="228" spans="1:7" x14ac:dyDescent="0.3">
      <c r="A228" s="16" t="s">
        <v>99</v>
      </c>
      <c r="B228" s="10">
        <v>6755</v>
      </c>
      <c r="C228" s="11">
        <v>1087150245246</v>
      </c>
      <c r="D228" s="11">
        <v>992108</v>
      </c>
      <c r="E228" s="12">
        <v>4286.8500000000004</v>
      </c>
      <c r="F228" s="3" t="s">
        <v>17</v>
      </c>
      <c r="G228" s="12"/>
    </row>
    <row r="229" spans="1:7" x14ac:dyDescent="0.3">
      <c r="A229" s="16" t="s">
        <v>105</v>
      </c>
      <c r="B229" s="10">
        <v>2943</v>
      </c>
      <c r="C229" s="11">
        <v>1087150312274</v>
      </c>
      <c r="D229" s="11">
        <v>25505</v>
      </c>
      <c r="E229" s="12">
        <v>4286.8500000000004</v>
      </c>
      <c r="F229" s="3" t="s">
        <v>17</v>
      </c>
      <c r="G229" s="12"/>
    </row>
    <row r="230" spans="1:7" x14ac:dyDescent="0.3">
      <c r="A230" s="16" t="s">
        <v>106</v>
      </c>
      <c r="B230" s="10">
        <v>4153</v>
      </c>
      <c r="C230" s="11">
        <v>1087150323274</v>
      </c>
      <c r="D230" s="11">
        <v>989397</v>
      </c>
      <c r="E230" s="12">
        <v>4286.8500000000004</v>
      </c>
      <c r="F230" s="3" t="s">
        <v>17</v>
      </c>
      <c r="G230" s="12"/>
    </row>
    <row r="231" spans="1:7" x14ac:dyDescent="0.3">
      <c r="A231" s="16" t="s">
        <v>19</v>
      </c>
      <c r="B231" s="10">
        <v>7295</v>
      </c>
      <c r="C231" s="11">
        <v>1087150359277</v>
      </c>
      <c r="D231" s="11">
        <v>54110</v>
      </c>
      <c r="E231" s="12">
        <v>4286.8500000000004</v>
      </c>
      <c r="F231" s="3" t="s">
        <v>17</v>
      </c>
      <c r="G231" s="12"/>
    </row>
    <row r="232" spans="1:7" x14ac:dyDescent="0.3">
      <c r="A232" s="16" t="s">
        <v>199</v>
      </c>
      <c r="B232" s="10">
        <v>3625</v>
      </c>
      <c r="C232" s="11">
        <v>1087150374281</v>
      </c>
      <c r="D232" s="11">
        <v>29610</v>
      </c>
      <c r="E232" s="12">
        <v>4286.8500000000004</v>
      </c>
      <c r="F232" s="3" t="s">
        <v>17</v>
      </c>
      <c r="G232" s="12"/>
    </row>
    <row r="233" spans="1:7" x14ac:dyDescent="0.3">
      <c r="A233" s="16" t="s">
        <v>110</v>
      </c>
      <c r="B233" s="10">
        <v>5245</v>
      </c>
      <c r="C233" s="11">
        <v>1087150384283</v>
      </c>
      <c r="D233" s="11">
        <v>995431</v>
      </c>
      <c r="E233" s="12">
        <v>4286.8500000000004</v>
      </c>
      <c r="F233" s="3" t="s">
        <v>17</v>
      </c>
      <c r="G233" s="12"/>
    </row>
    <row r="234" spans="1:7" x14ac:dyDescent="0.3">
      <c r="A234" s="16" t="s">
        <v>111</v>
      </c>
      <c r="B234" s="10">
        <v>2056</v>
      </c>
      <c r="C234" s="11">
        <v>1087150285392</v>
      </c>
      <c r="D234" s="11">
        <v>993406</v>
      </c>
      <c r="E234" s="12">
        <v>4286.8500000000004</v>
      </c>
      <c r="F234" s="3" t="s">
        <v>17</v>
      </c>
      <c r="G234" s="12"/>
    </row>
    <row r="235" spans="1:7" x14ac:dyDescent="0.3">
      <c r="A235" s="16" t="s">
        <v>20</v>
      </c>
      <c r="B235" s="10">
        <v>10178</v>
      </c>
      <c r="C235" s="11">
        <v>1087150214259</v>
      </c>
      <c r="D235" s="11">
        <v>72875</v>
      </c>
      <c r="E235" s="12">
        <v>4286.8500000000004</v>
      </c>
      <c r="F235" s="3" t="s">
        <v>17</v>
      </c>
      <c r="G235" s="12"/>
    </row>
    <row r="236" spans="1:7" x14ac:dyDescent="0.3">
      <c r="A236" s="16" t="s">
        <v>112</v>
      </c>
      <c r="B236" s="10">
        <v>4064</v>
      </c>
      <c r="C236" s="11">
        <v>1088150048159</v>
      </c>
      <c r="D236" s="11">
        <v>987553</v>
      </c>
      <c r="E236" s="12">
        <v>3354.75</v>
      </c>
      <c r="F236" s="3" t="s">
        <v>17</v>
      </c>
      <c r="G236" s="12"/>
    </row>
    <row r="237" spans="1:7" x14ac:dyDescent="0.3">
      <c r="A237" s="16" t="s">
        <v>113</v>
      </c>
      <c r="B237" s="10">
        <v>8804</v>
      </c>
      <c r="C237" s="11">
        <v>1088150056169</v>
      </c>
      <c r="D237" s="11">
        <v>63386</v>
      </c>
      <c r="E237" s="12">
        <v>3354.75</v>
      </c>
      <c r="F237" s="3" t="s">
        <v>17</v>
      </c>
      <c r="G237" s="12"/>
    </row>
    <row r="238" spans="1:7" x14ac:dyDescent="0.3">
      <c r="A238" s="16" t="s">
        <v>114</v>
      </c>
      <c r="B238" s="10">
        <v>2023</v>
      </c>
      <c r="C238" s="11">
        <v>1088150085186</v>
      </c>
      <c r="D238" s="11">
        <v>19457</v>
      </c>
      <c r="E238" s="12">
        <v>3354.75</v>
      </c>
      <c r="F238" s="3" t="s">
        <v>17</v>
      </c>
      <c r="G238" s="12"/>
    </row>
    <row r="239" spans="1:7" x14ac:dyDescent="0.3">
      <c r="A239" s="16" t="s">
        <v>200</v>
      </c>
      <c r="B239" s="10">
        <v>8911</v>
      </c>
      <c r="C239" s="11">
        <v>1088150123198</v>
      </c>
      <c r="D239" s="11">
        <v>994182</v>
      </c>
      <c r="E239" s="12">
        <v>3354.75</v>
      </c>
      <c r="F239" s="3" t="s">
        <v>17</v>
      </c>
      <c r="G239" s="12"/>
    </row>
    <row r="240" spans="1:7" x14ac:dyDescent="0.3">
      <c r="A240" s="16" t="s">
        <v>201</v>
      </c>
      <c r="B240" s="10">
        <v>7283</v>
      </c>
      <c r="C240" s="11">
        <v>1088150134203</v>
      </c>
      <c r="D240" s="11">
        <v>991222</v>
      </c>
      <c r="E240" s="12">
        <v>3354.75</v>
      </c>
      <c r="F240" s="3" t="s">
        <v>17</v>
      </c>
      <c r="G240" s="12"/>
    </row>
    <row r="241" spans="1:8" x14ac:dyDescent="0.3">
      <c r="A241" s="16" t="s">
        <v>18</v>
      </c>
      <c r="B241" s="10">
        <v>7196</v>
      </c>
      <c r="C241" s="11">
        <v>1087150356195</v>
      </c>
      <c r="D241" s="11">
        <v>988427</v>
      </c>
      <c r="E241" s="12">
        <v>8573.7000000000007</v>
      </c>
      <c r="F241" s="3" t="s">
        <v>17</v>
      </c>
      <c r="G241" s="12"/>
    </row>
    <row r="242" spans="1:8" x14ac:dyDescent="0.3">
      <c r="A242" s="16"/>
      <c r="B242" s="10"/>
      <c r="C242" s="11"/>
      <c r="D242" s="11"/>
      <c r="E242" s="12"/>
      <c r="F242" s="3"/>
    </row>
    <row r="243" spans="1:8" x14ac:dyDescent="0.3">
      <c r="D243" s="19" t="s">
        <v>12</v>
      </c>
      <c r="E243" s="20">
        <f>SUM(E167:E242)</f>
        <v>345836.68999999989</v>
      </c>
      <c r="H243" s="27"/>
    </row>
    <row r="244" spans="1:8" x14ac:dyDescent="0.3">
      <c r="D244" s="19" t="s">
        <v>48</v>
      </c>
      <c r="E244" s="21">
        <f>COUNTA(B167:B242)</f>
        <v>74</v>
      </c>
    </row>
    <row r="245" spans="1:8" x14ac:dyDescent="0.3">
      <c r="E245" s="14"/>
    </row>
    <row r="246" spans="1:8" x14ac:dyDescent="0.3">
      <c r="A246" s="22" t="s">
        <v>21</v>
      </c>
    </row>
    <row r="247" spans="1:8" x14ac:dyDescent="0.3">
      <c r="A247" s="16" t="s">
        <v>161</v>
      </c>
      <c r="B247" s="10">
        <v>8329</v>
      </c>
      <c r="C247" s="11">
        <v>1090149378298</v>
      </c>
      <c r="D247" s="11">
        <v>60266</v>
      </c>
      <c r="E247" s="12">
        <v>2499.48</v>
      </c>
      <c r="F247" s="3" t="s">
        <v>21</v>
      </c>
      <c r="G247" s="12"/>
    </row>
    <row r="248" spans="1:8" x14ac:dyDescent="0.3">
      <c r="A248" s="16" t="s">
        <v>162</v>
      </c>
      <c r="B248" s="10">
        <v>3748</v>
      </c>
      <c r="C248" s="11">
        <v>1090149397313</v>
      </c>
      <c r="D248" s="11">
        <v>988765</v>
      </c>
      <c r="E248" s="12">
        <v>2499.48</v>
      </c>
      <c r="F248" s="3" t="s">
        <v>21</v>
      </c>
      <c r="G248" s="12"/>
    </row>
    <row r="249" spans="1:8" x14ac:dyDescent="0.3">
      <c r="A249" s="16" t="s">
        <v>165</v>
      </c>
      <c r="B249" s="10">
        <v>8940</v>
      </c>
      <c r="C249" s="11">
        <v>1090149425333</v>
      </c>
      <c r="D249" s="11">
        <v>988333</v>
      </c>
      <c r="E249" s="12">
        <v>2499.48</v>
      </c>
      <c r="F249" s="3" t="s">
        <v>21</v>
      </c>
      <c r="G249" s="12"/>
    </row>
    <row r="250" spans="1:8" x14ac:dyDescent="0.3">
      <c r="A250" s="16" t="s">
        <v>208</v>
      </c>
      <c r="B250" s="10">
        <v>8938</v>
      </c>
      <c r="C250" s="11">
        <v>1090149445341</v>
      </c>
      <c r="D250" s="11">
        <v>988335</v>
      </c>
      <c r="E250" s="12">
        <v>2499.48</v>
      </c>
      <c r="F250" s="3" t="s">
        <v>21</v>
      </c>
      <c r="G250" s="12"/>
    </row>
    <row r="251" spans="1:8" x14ac:dyDescent="0.3">
      <c r="A251" s="16" t="s">
        <v>167</v>
      </c>
      <c r="B251" s="10">
        <v>3129</v>
      </c>
      <c r="C251" s="11">
        <v>1090149455344</v>
      </c>
      <c r="D251" s="11">
        <v>987958</v>
      </c>
      <c r="E251" s="12">
        <v>2499.48</v>
      </c>
      <c r="F251" s="3" t="s">
        <v>21</v>
      </c>
      <c r="G251" s="12"/>
    </row>
    <row r="252" spans="1:8" x14ac:dyDescent="0.3">
      <c r="A252" s="16" t="s">
        <v>171</v>
      </c>
      <c r="B252" s="10">
        <v>2373</v>
      </c>
      <c r="C252" s="11">
        <v>1090149516348</v>
      </c>
      <c r="D252" s="11">
        <v>993479</v>
      </c>
      <c r="E252" s="12">
        <v>2499.48</v>
      </c>
      <c r="F252" s="3" t="s">
        <v>21</v>
      </c>
      <c r="G252" s="12"/>
    </row>
    <row r="253" spans="1:8" x14ac:dyDescent="0.3">
      <c r="A253" s="16" t="s">
        <v>174</v>
      </c>
      <c r="B253" s="10">
        <v>4616</v>
      </c>
      <c r="C253" s="11">
        <v>1091149024349</v>
      </c>
      <c r="D253" s="11">
        <v>36395</v>
      </c>
      <c r="E253" s="12">
        <v>2499.48</v>
      </c>
      <c r="F253" s="3" t="s">
        <v>21</v>
      </c>
      <c r="G253" s="12"/>
    </row>
    <row r="254" spans="1:8" x14ac:dyDescent="0.3">
      <c r="A254" s="16" t="s">
        <v>55</v>
      </c>
      <c r="B254" s="10">
        <v>7390</v>
      </c>
      <c r="C254" s="11">
        <v>1091149049353</v>
      </c>
      <c r="D254" s="11">
        <v>988387</v>
      </c>
      <c r="E254" s="12">
        <v>2499.48</v>
      </c>
      <c r="F254" s="3" t="s">
        <v>21</v>
      </c>
      <c r="G254" s="12"/>
    </row>
    <row r="255" spans="1:8" x14ac:dyDescent="0.3">
      <c r="A255" s="16" t="s">
        <v>175</v>
      </c>
      <c r="B255" s="10">
        <v>7393</v>
      </c>
      <c r="C255" s="11">
        <v>1091149058356</v>
      </c>
      <c r="D255" s="11">
        <v>54451</v>
      </c>
      <c r="E255" s="12">
        <v>2499.48</v>
      </c>
      <c r="F255" s="3" t="s">
        <v>21</v>
      </c>
      <c r="G255" s="12"/>
    </row>
    <row r="256" spans="1:8" x14ac:dyDescent="0.3">
      <c r="A256" s="16" t="s">
        <v>56</v>
      </c>
      <c r="B256" s="10">
        <v>9952</v>
      </c>
      <c r="C256" s="11">
        <v>1091149070357</v>
      </c>
      <c r="D256" s="11">
        <v>71270</v>
      </c>
      <c r="E256" s="12">
        <v>2499.48</v>
      </c>
      <c r="F256" s="3" t="s">
        <v>21</v>
      </c>
      <c r="G256" s="12"/>
    </row>
    <row r="257" spans="1:7" x14ac:dyDescent="0.3">
      <c r="A257" s="16" t="s">
        <v>209</v>
      </c>
      <c r="B257" s="10">
        <v>9737</v>
      </c>
      <c r="C257" s="11">
        <v>1091149086326</v>
      </c>
      <c r="D257" s="11">
        <v>69585</v>
      </c>
      <c r="E257" s="12">
        <v>2499.48</v>
      </c>
      <c r="F257" s="3" t="s">
        <v>21</v>
      </c>
      <c r="G257" s="12"/>
    </row>
    <row r="258" spans="1:7" x14ac:dyDescent="0.3">
      <c r="A258" s="16" t="s">
        <v>176</v>
      </c>
      <c r="B258" s="10">
        <v>7297</v>
      </c>
      <c r="C258" s="11">
        <v>1091149031312</v>
      </c>
      <c r="D258" s="11">
        <v>54112</v>
      </c>
      <c r="E258" s="12">
        <v>2499.48</v>
      </c>
      <c r="F258" s="3" t="s">
        <v>21</v>
      </c>
      <c r="G258" s="12"/>
    </row>
    <row r="259" spans="1:7" x14ac:dyDescent="0.3">
      <c r="A259" s="16" t="s">
        <v>210</v>
      </c>
      <c r="B259" s="10">
        <v>7370</v>
      </c>
      <c r="C259" s="11">
        <v>1090149471311</v>
      </c>
      <c r="D259" s="11">
        <v>988453</v>
      </c>
      <c r="E259" s="12">
        <v>2499.48</v>
      </c>
      <c r="F259" s="3" t="s">
        <v>21</v>
      </c>
      <c r="G259" s="12"/>
    </row>
    <row r="260" spans="1:7" x14ac:dyDescent="0.3">
      <c r="A260" s="16" t="s">
        <v>211</v>
      </c>
      <c r="B260" s="10">
        <v>9823</v>
      </c>
      <c r="C260" s="11">
        <v>1090149440296</v>
      </c>
      <c r="D260" s="11">
        <v>993139</v>
      </c>
      <c r="E260" s="12">
        <v>2499.48</v>
      </c>
      <c r="F260" s="3" t="s">
        <v>21</v>
      </c>
      <c r="G260" s="12"/>
    </row>
    <row r="261" spans="1:7" x14ac:dyDescent="0.3">
      <c r="A261" s="16" t="s">
        <v>285</v>
      </c>
      <c r="B261" s="10">
        <v>8421</v>
      </c>
      <c r="C261" s="11">
        <v>1090149446137</v>
      </c>
      <c r="D261" s="11">
        <v>993798</v>
      </c>
      <c r="E261" s="12">
        <v>7244.56</v>
      </c>
      <c r="F261" s="3" t="s">
        <v>21</v>
      </c>
      <c r="G261" s="12"/>
    </row>
    <row r="262" spans="1:7" x14ac:dyDescent="0.3">
      <c r="A262" s="16" t="s">
        <v>202</v>
      </c>
      <c r="B262" s="10">
        <v>9000</v>
      </c>
      <c r="C262" s="11">
        <v>1090149518132</v>
      </c>
      <c r="D262" s="11">
        <v>64442</v>
      </c>
      <c r="E262" s="12">
        <v>7244.56</v>
      </c>
      <c r="F262" s="3" t="s">
        <v>21</v>
      </c>
      <c r="G262" s="12"/>
    </row>
    <row r="263" spans="1:7" x14ac:dyDescent="0.3">
      <c r="A263" s="16" t="s">
        <v>50</v>
      </c>
      <c r="B263" s="10">
        <v>1123</v>
      </c>
      <c r="C263" s="11">
        <v>1091149171083</v>
      </c>
      <c r="D263" s="11">
        <v>13120</v>
      </c>
      <c r="E263" s="12">
        <v>7244.56</v>
      </c>
      <c r="F263" s="3" t="s">
        <v>21</v>
      </c>
      <c r="G263" s="12"/>
    </row>
    <row r="264" spans="1:7" x14ac:dyDescent="0.3">
      <c r="A264" s="16" t="s">
        <v>203</v>
      </c>
      <c r="B264" s="10">
        <v>9744</v>
      </c>
      <c r="C264" s="11">
        <v>1091149118134</v>
      </c>
      <c r="D264" s="11">
        <v>993900</v>
      </c>
      <c r="E264" s="12">
        <v>7244.56</v>
      </c>
      <c r="F264" s="3" t="s">
        <v>21</v>
      </c>
      <c r="G264" s="12"/>
    </row>
    <row r="265" spans="1:7" x14ac:dyDescent="0.3">
      <c r="A265" s="16" t="s">
        <v>204</v>
      </c>
      <c r="B265" s="10">
        <v>8777</v>
      </c>
      <c r="C265" s="11">
        <v>1091149101163</v>
      </c>
      <c r="D265" s="11">
        <v>63283</v>
      </c>
      <c r="E265" s="12">
        <v>7244.56</v>
      </c>
      <c r="F265" s="3" t="s">
        <v>21</v>
      </c>
      <c r="G265" s="12"/>
    </row>
    <row r="266" spans="1:7" x14ac:dyDescent="0.3">
      <c r="A266" s="16" t="s">
        <v>205</v>
      </c>
      <c r="B266" s="10">
        <v>9002</v>
      </c>
      <c r="C266" s="11">
        <v>1090149409177</v>
      </c>
      <c r="D266" s="11">
        <v>64444</v>
      </c>
      <c r="E266" s="12">
        <v>7244.56</v>
      </c>
      <c r="F266" s="3" t="s">
        <v>21</v>
      </c>
      <c r="G266" s="12"/>
    </row>
    <row r="267" spans="1:7" x14ac:dyDescent="0.3">
      <c r="A267" s="16" t="s">
        <v>206</v>
      </c>
      <c r="B267" s="10">
        <v>5102</v>
      </c>
      <c r="C267" s="11">
        <v>1090149376191</v>
      </c>
      <c r="D267" s="11">
        <v>993799</v>
      </c>
      <c r="E267" s="12">
        <v>7244.56</v>
      </c>
      <c r="F267" s="3" t="s">
        <v>21</v>
      </c>
      <c r="G267" s="12"/>
    </row>
    <row r="268" spans="1:7" x14ac:dyDescent="0.3">
      <c r="A268" s="16" t="s">
        <v>207</v>
      </c>
      <c r="B268" s="10">
        <v>2990</v>
      </c>
      <c r="C268" s="11">
        <v>1090149361264</v>
      </c>
      <c r="D268" s="11">
        <v>25885</v>
      </c>
      <c r="E268" s="12">
        <v>7244.56</v>
      </c>
      <c r="F268" s="3" t="s">
        <v>21</v>
      </c>
      <c r="G268" s="12"/>
    </row>
    <row r="269" spans="1:7" x14ac:dyDescent="0.3">
      <c r="A269" s="16" t="s">
        <v>184</v>
      </c>
      <c r="B269" s="10">
        <v>9170</v>
      </c>
      <c r="C269" s="11">
        <v>1090149525226</v>
      </c>
      <c r="D269" s="11">
        <v>65573</v>
      </c>
      <c r="E269" s="12">
        <v>7244.56</v>
      </c>
      <c r="F269" s="3" t="s">
        <v>21</v>
      </c>
      <c r="G269" s="12"/>
    </row>
    <row r="270" spans="1:7" x14ac:dyDescent="0.3">
      <c r="A270" s="16" t="s">
        <v>212</v>
      </c>
      <c r="B270" s="10">
        <v>4803</v>
      </c>
      <c r="C270" s="11">
        <v>1091149041202</v>
      </c>
      <c r="D270" s="11">
        <v>987551</v>
      </c>
      <c r="E270" s="12">
        <v>7244.56</v>
      </c>
      <c r="F270" s="3" t="s">
        <v>21</v>
      </c>
      <c r="G270" s="12"/>
    </row>
    <row r="271" spans="1:7" x14ac:dyDescent="0.3">
      <c r="A271" s="16" t="s">
        <v>59</v>
      </c>
      <c r="B271" s="10">
        <v>3463</v>
      </c>
      <c r="C271" s="11">
        <v>1091149095251</v>
      </c>
      <c r="D271" s="11">
        <v>28685</v>
      </c>
      <c r="E271" s="12">
        <v>7244.56</v>
      </c>
      <c r="F271" s="3" t="s">
        <v>21</v>
      </c>
      <c r="G271" s="12"/>
    </row>
    <row r="272" spans="1:7" x14ac:dyDescent="0.3">
      <c r="A272" s="16" t="s">
        <v>60</v>
      </c>
      <c r="B272" s="10">
        <v>6747</v>
      </c>
      <c r="C272" s="11">
        <v>1091149088213</v>
      </c>
      <c r="D272" s="11">
        <v>988071</v>
      </c>
      <c r="E272" s="12">
        <v>7244.56</v>
      </c>
      <c r="F272" s="3" t="s">
        <v>21</v>
      </c>
      <c r="G272" s="12"/>
    </row>
    <row r="273" spans="1:7" x14ac:dyDescent="0.3">
      <c r="A273" s="16" t="s">
        <v>67</v>
      </c>
      <c r="B273" s="10">
        <v>9824</v>
      </c>
      <c r="C273" s="11">
        <v>1091148209506</v>
      </c>
      <c r="D273" s="11">
        <v>993140</v>
      </c>
      <c r="E273" s="12">
        <v>7244.56</v>
      </c>
      <c r="F273" s="3" t="s">
        <v>21</v>
      </c>
      <c r="G273" s="12"/>
    </row>
    <row r="274" spans="1:7" x14ac:dyDescent="0.3">
      <c r="A274" s="16" t="s">
        <v>68</v>
      </c>
      <c r="B274" s="10">
        <v>3182</v>
      </c>
      <c r="C274" s="11">
        <v>1091149161005</v>
      </c>
      <c r="D274" s="11">
        <v>27283</v>
      </c>
      <c r="E274" s="12">
        <v>7244.56</v>
      </c>
      <c r="F274" s="3" t="s">
        <v>21</v>
      </c>
      <c r="G274" s="12"/>
    </row>
    <row r="275" spans="1:7" x14ac:dyDescent="0.3">
      <c r="A275" s="16" t="s">
        <v>69</v>
      </c>
      <c r="B275" s="10">
        <v>5601</v>
      </c>
      <c r="C275" s="11">
        <v>1091149117028</v>
      </c>
      <c r="D275" s="11">
        <v>992222</v>
      </c>
      <c r="E275" s="12">
        <v>7244.56</v>
      </c>
      <c r="F275" s="3" t="s">
        <v>21</v>
      </c>
      <c r="G275" s="12"/>
    </row>
    <row r="276" spans="1:7" x14ac:dyDescent="0.3">
      <c r="A276" s="16" t="s">
        <v>70</v>
      </c>
      <c r="B276" s="10">
        <v>10332</v>
      </c>
      <c r="C276" s="11">
        <v>1091149072056</v>
      </c>
      <c r="D276" s="11">
        <v>73915</v>
      </c>
      <c r="E276" s="12">
        <v>7244.56</v>
      </c>
      <c r="F276" s="3" t="s">
        <v>21</v>
      </c>
      <c r="G276" s="12"/>
    </row>
    <row r="277" spans="1:7" x14ac:dyDescent="0.3">
      <c r="A277" s="16" t="s">
        <v>71</v>
      </c>
      <c r="B277" s="10">
        <v>2945</v>
      </c>
      <c r="C277" s="11">
        <v>1090149488083</v>
      </c>
      <c r="D277" s="11">
        <v>25507</v>
      </c>
      <c r="E277" s="12">
        <v>7244.56</v>
      </c>
      <c r="F277" s="3" t="s">
        <v>21</v>
      </c>
      <c r="G277" s="12"/>
    </row>
    <row r="278" spans="1:7" x14ac:dyDescent="0.3">
      <c r="A278" s="16" t="s">
        <v>166</v>
      </c>
      <c r="B278" s="10">
        <v>22332</v>
      </c>
      <c r="C278" s="11">
        <v>1090149435337</v>
      </c>
      <c r="D278" s="11">
        <v>988333</v>
      </c>
      <c r="E278" s="12">
        <v>2499.48</v>
      </c>
      <c r="F278" s="3" t="s">
        <v>21</v>
      </c>
      <c r="G278" s="12"/>
    </row>
    <row r="279" spans="1:7" x14ac:dyDescent="0.3">
      <c r="A279" s="16"/>
      <c r="B279" s="10"/>
      <c r="C279" s="11"/>
      <c r="D279" s="11"/>
      <c r="E279" s="12"/>
      <c r="F279" s="3"/>
      <c r="G279" s="12"/>
    </row>
    <row r="280" spans="1:7" x14ac:dyDescent="0.3">
      <c r="D280" s="19" t="s">
        <v>12</v>
      </c>
      <c r="E280" s="20">
        <f>SUM(E246:E279)</f>
        <v>160649.71999999997</v>
      </c>
    </row>
    <row r="281" spans="1:7" x14ac:dyDescent="0.3">
      <c r="D281" s="19" t="s">
        <v>48</v>
      </c>
      <c r="E281" s="21">
        <f>COUNTA(B246:B279)</f>
        <v>32</v>
      </c>
    </row>
    <row r="282" spans="1:7" x14ac:dyDescent="0.3">
      <c r="E282" s="14"/>
    </row>
    <row r="283" spans="1:7" x14ac:dyDescent="0.3">
      <c r="A283" s="22" t="s">
        <v>22</v>
      </c>
    </row>
    <row r="284" spans="1:7" x14ac:dyDescent="0.3">
      <c r="A284" s="16" t="s">
        <v>24</v>
      </c>
      <c r="B284" s="10">
        <v>3690</v>
      </c>
      <c r="C284" s="11">
        <v>1088149343049</v>
      </c>
      <c r="D284" s="11">
        <v>30075</v>
      </c>
      <c r="E284" s="12">
        <v>3059.3</v>
      </c>
      <c r="F284" s="3" t="s">
        <v>22</v>
      </c>
      <c r="G284" s="12"/>
    </row>
    <row r="285" spans="1:7" x14ac:dyDescent="0.3">
      <c r="A285" s="16" t="s">
        <v>25</v>
      </c>
      <c r="B285" s="10">
        <v>3684</v>
      </c>
      <c r="C285" s="11">
        <v>1088149269065</v>
      </c>
      <c r="D285" s="11">
        <v>989674</v>
      </c>
      <c r="E285" s="12">
        <v>9789.75</v>
      </c>
      <c r="F285" s="3" t="s">
        <v>22</v>
      </c>
      <c r="G285" s="12"/>
    </row>
    <row r="286" spans="1:7" x14ac:dyDescent="0.3">
      <c r="A286" s="16" t="s">
        <v>27</v>
      </c>
      <c r="B286" s="10">
        <v>21430</v>
      </c>
      <c r="C286" s="11">
        <v>1088148251459</v>
      </c>
      <c r="D286" s="11">
        <v>989677</v>
      </c>
      <c r="E286" s="12">
        <v>1529.65</v>
      </c>
      <c r="F286" s="3" t="s">
        <v>22</v>
      </c>
      <c r="G286" s="12"/>
    </row>
    <row r="287" spans="1:7" x14ac:dyDescent="0.3">
      <c r="A287" s="16" t="s">
        <v>23</v>
      </c>
      <c r="B287" s="10">
        <v>9597</v>
      </c>
      <c r="C287" s="11">
        <v>1088148465250</v>
      </c>
      <c r="D287" s="11">
        <v>69017</v>
      </c>
      <c r="E287" s="12">
        <v>3580.64</v>
      </c>
      <c r="F287" s="3" t="s">
        <v>22</v>
      </c>
      <c r="G287" s="12"/>
    </row>
    <row r="288" spans="1:7" x14ac:dyDescent="0.3">
      <c r="A288" s="16" t="s">
        <v>28</v>
      </c>
      <c r="B288" s="10">
        <v>7787</v>
      </c>
      <c r="C288" s="11">
        <v>1088148333395</v>
      </c>
      <c r="D288" s="11">
        <v>57426</v>
      </c>
      <c r="E288" s="12">
        <v>13998.79</v>
      </c>
      <c r="F288" s="3" t="s">
        <v>22</v>
      </c>
      <c r="G288" s="12"/>
    </row>
    <row r="289" spans="1:7" x14ac:dyDescent="0.3">
      <c r="A289" s="16" t="s">
        <v>29</v>
      </c>
      <c r="B289" s="10">
        <v>21928</v>
      </c>
      <c r="C289" s="11">
        <v>1088148350512</v>
      </c>
      <c r="D289" s="11">
        <v>991535</v>
      </c>
      <c r="E289" s="12">
        <v>3669.85</v>
      </c>
      <c r="F289" s="3" t="s">
        <v>22</v>
      </c>
      <c r="G289" s="12"/>
    </row>
    <row r="290" spans="1:7" x14ac:dyDescent="0.3">
      <c r="A290" s="16" t="s">
        <v>30</v>
      </c>
      <c r="B290" s="10">
        <v>3703</v>
      </c>
      <c r="C290" s="11">
        <v>1088148429447</v>
      </c>
      <c r="D290" s="11">
        <v>30120</v>
      </c>
      <c r="E290" s="12">
        <v>7651.94</v>
      </c>
      <c r="F290" s="3" t="s">
        <v>22</v>
      </c>
      <c r="G290" s="12"/>
    </row>
    <row r="291" spans="1:7" x14ac:dyDescent="0.3">
      <c r="A291" s="16" t="s">
        <v>26</v>
      </c>
      <c r="B291" s="10">
        <v>3689</v>
      </c>
      <c r="C291" s="11">
        <v>1088148260499</v>
      </c>
      <c r="D291" s="11">
        <v>989675</v>
      </c>
      <c r="E291" s="12">
        <v>5011.74</v>
      </c>
      <c r="F291" s="3" t="s">
        <v>22</v>
      </c>
      <c r="G291" s="12"/>
    </row>
    <row r="292" spans="1:7" x14ac:dyDescent="0.3">
      <c r="A292" s="16"/>
      <c r="B292" s="10"/>
      <c r="C292" s="11"/>
      <c r="D292" s="11"/>
      <c r="E292" s="12"/>
      <c r="F292" s="3"/>
    </row>
    <row r="293" spans="1:7" x14ac:dyDescent="0.3">
      <c r="D293" s="19" t="s">
        <v>12</v>
      </c>
      <c r="E293" s="20">
        <f>SUM(E283:E292)</f>
        <v>48291.66</v>
      </c>
    </row>
    <row r="294" spans="1:7" x14ac:dyDescent="0.3">
      <c r="D294" s="19" t="s">
        <v>48</v>
      </c>
      <c r="E294" s="21">
        <f>COUNTA(B283:B292)</f>
        <v>8</v>
      </c>
    </row>
    <row r="295" spans="1:7" x14ac:dyDescent="0.3">
      <c r="E295" s="14"/>
    </row>
    <row r="296" spans="1:7" x14ac:dyDescent="0.3">
      <c r="A296" s="22" t="s">
        <v>31</v>
      </c>
    </row>
    <row r="297" spans="1:7" x14ac:dyDescent="0.3">
      <c r="A297" s="16" t="s">
        <v>83</v>
      </c>
      <c r="B297" s="10">
        <v>2867</v>
      </c>
      <c r="C297" s="11">
        <v>1090150392458</v>
      </c>
      <c r="D297" s="11">
        <v>991104</v>
      </c>
      <c r="E297" s="12">
        <v>1477.54</v>
      </c>
      <c r="F297" s="3" t="s">
        <v>31</v>
      </c>
      <c r="G297" s="12"/>
    </row>
    <row r="298" spans="1:7" x14ac:dyDescent="0.3">
      <c r="A298" s="16" t="s">
        <v>213</v>
      </c>
      <c r="B298" s="10">
        <v>1672</v>
      </c>
      <c r="C298" s="11">
        <v>1090151289001</v>
      </c>
      <c r="D298" s="11">
        <v>16843</v>
      </c>
      <c r="E298" s="12">
        <v>1477.54</v>
      </c>
      <c r="F298" s="3" t="s">
        <v>31</v>
      </c>
      <c r="G298" s="12"/>
    </row>
    <row r="299" spans="1:7" x14ac:dyDescent="0.3">
      <c r="A299" s="16" t="s">
        <v>214</v>
      </c>
      <c r="B299" s="10">
        <v>6758</v>
      </c>
      <c r="C299" s="11">
        <v>1090150265490</v>
      </c>
      <c r="D299" s="11">
        <v>988189</v>
      </c>
      <c r="E299" s="12">
        <v>1477.54</v>
      </c>
      <c r="F299" s="3" t="s">
        <v>31</v>
      </c>
      <c r="G299" s="12"/>
    </row>
    <row r="300" spans="1:7" x14ac:dyDescent="0.3">
      <c r="A300" s="16" t="s">
        <v>92</v>
      </c>
      <c r="B300" s="10">
        <v>6759</v>
      </c>
      <c r="C300" s="11">
        <v>1090150272481</v>
      </c>
      <c r="D300" s="11">
        <v>988190</v>
      </c>
      <c r="E300" s="12">
        <v>1477.54</v>
      </c>
      <c r="F300" s="3" t="s">
        <v>31</v>
      </c>
      <c r="G300" s="12"/>
    </row>
    <row r="301" spans="1:7" x14ac:dyDescent="0.3">
      <c r="A301" s="16" t="s">
        <v>197</v>
      </c>
      <c r="B301" s="10">
        <v>5418</v>
      </c>
      <c r="C301" s="11">
        <v>1090150341436</v>
      </c>
      <c r="D301" s="11">
        <v>41709</v>
      </c>
      <c r="E301" s="12">
        <v>1477.54</v>
      </c>
      <c r="F301" s="3" t="s">
        <v>31</v>
      </c>
      <c r="G301" s="12"/>
    </row>
    <row r="302" spans="1:7" x14ac:dyDescent="0.3">
      <c r="A302" s="16"/>
      <c r="B302" s="10"/>
      <c r="C302" s="11"/>
      <c r="D302" s="11"/>
      <c r="E302" s="12"/>
      <c r="F302" s="3"/>
    </row>
    <row r="303" spans="1:7" x14ac:dyDescent="0.3">
      <c r="D303" s="19" t="s">
        <v>12</v>
      </c>
      <c r="E303" s="20">
        <f>SUM(E296:E302)</f>
        <v>7387.7</v>
      </c>
      <c r="F303" s="3"/>
    </row>
    <row r="304" spans="1:7" x14ac:dyDescent="0.3">
      <c r="D304" s="19" t="s">
        <v>48</v>
      </c>
      <c r="E304" s="21">
        <f>COUNTA(B296:B302)</f>
        <v>5</v>
      </c>
      <c r="F304" s="3"/>
    </row>
    <row r="305" spans="1:7" x14ac:dyDescent="0.3">
      <c r="E305" s="14"/>
    </row>
    <row r="306" spans="1:7" x14ac:dyDescent="0.3">
      <c r="A306" s="22" t="s">
        <v>32</v>
      </c>
    </row>
    <row r="307" spans="1:7" x14ac:dyDescent="0.3">
      <c r="A307" s="16" t="s">
        <v>224</v>
      </c>
      <c r="B307" s="10">
        <v>21445</v>
      </c>
      <c r="C307" s="11">
        <v>1087149368321</v>
      </c>
      <c r="D307" s="11">
        <v>995522</v>
      </c>
      <c r="E307" s="12">
        <v>458.24</v>
      </c>
      <c r="F307" s="3" t="s">
        <v>32</v>
      </c>
      <c r="G307" s="12"/>
    </row>
    <row r="308" spans="1:7" x14ac:dyDescent="0.3">
      <c r="A308" s="16" t="s">
        <v>225</v>
      </c>
      <c r="B308" s="10">
        <v>4448</v>
      </c>
      <c r="C308" s="11">
        <v>1087149372330</v>
      </c>
      <c r="D308" s="11">
        <v>34934</v>
      </c>
      <c r="E308" s="12">
        <v>458.24</v>
      </c>
      <c r="F308" s="3" t="s">
        <v>32</v>
      </c>
      <c r="G308" s="12"/>
    </row>
    <row r="309" spans="1:7" x14ac:dyDescent="0.3">
      <c r="A309" s="16" t="s">
        <v>226</v>
      </c>
      <c r="B309" s="10">
        <v>9414</v>
      </c>
      <c r="C309" s="11">
        <v>1087149389349</v>
      </c>
      <c r="D309" s="11">
        <v>67490</v>
      </c>
      <c r="E309" s="12">
        <v>458.24</v>
      </c>
      <c r="F309" s="3" t="s">
        <v>32</v>
      </c>
      <c r="G309" s="12"/>
    </row>
    <row r="310" spans="1:7" x14ac:dyDescent="0.3">
      <c r="A310" s="16" t="s">
        <v>227</v>
      </c>
      <c r="B310" s="10">
        <v>4482</v>
      </c>
      <c r="C310" s="11">
        <v>10871493973571</v>
      </c>
      <c r="D310" s="11">
        <v>988495</v>
      </c>
      <c r="E310" s="12">
        <v>458.24</v>
      </c>
      <c r="F310" s="3" t="s">
        <v>32</v>
      </c>
      <c r="G310" s="12"/>
    </row>
    <row r="311" spans="1:7" x14ac:dyDescent="0.3">
      <c r="A311" s="16" t="s">
        <v>228</v>
      </c>
      <c r="B311" s="10">
        <v>9060</v>
      </c>
      <c r="C311" s="11">
        <v>1087149361352</v>
      </c>
      <c r="D311" s="11">
        <v>988328</v>
      </c>
      <c r="E311" s="12">
        <v>458.24</v>
      </c>
      <c r="F311" s="3" t="s">
        <v>32</v>
      </c>
      <c r="G311" s="12"/>
    </row>
    <row r="312" spans="1:7" x14ac:dyDescent="0.3">
      <c r="A312" s="16" t="s">
        <v>229</v>
      </c>
      <c r="B312" s="10">
        <v>2196</v>
      </c>
      <c r="C312" s="11">
        <v>1087149304332</v>
      </c>
      <c r="D312" s="11">
        <v>20650</v>
      </c>
      <c r="E312" s="12">
        <v>458.24</v>
      </c>
      <c r="F312" s="3" t="s">
        <v>32</v>
      </c>
      <c r="G312" s="12"/>
    </row>
    <row r="313" spans="1:7" x14ac:dyDescent="0.3">
      <c r="A313" s="16" t="s">
        <v>33</v>
      </c>
      <c r="B313" s="10">
        <v>6666</v>
      </c>
      <c r="C313" s="11">
        <v>1087149351245</v>
      </c>
      <c r="D313" s="11">
        <v>49666</v>
      </c>
      <c r="E313" s="12">
        <v>5597.78</v>
      </c>
      <c r="F313" s="3" t="s">
        <v>32</v>
      </c>
      <c r="G313" s="12"/>
    </row>
    <row r="314" spans="1:7" x14ac:dyDescent="0.3">
      <c r="A314" s="16" t="s">
        <v>222</v>
      </c>
      <c r="B314" s="10">
        <v>7149</v>
      </c>
      <c r="C314" s="11">
        <v>1087149325256</v>
      </c>
      <c r="D314" s="11">
        <v>53033</v>
      </c>
      <c r="E314" s="12">
        <v>6136.71</v>
      </c>
      <c r="F314" s="3" t="s">
        <v>32</v>
      </c>
      <c r="G314" s="12"/>
    </row>
    <row r="315" spans="1:7" x14ac:dyDescent="0.3">
      <c r="A315" s="16" t="s">
        <v>223</v>
      </c>
      <c r="B315" s="10">
        <v>8039</v>
      </c>
      <c r="C315" s="11">
        <v>1087149377283</v>
      </c>
      <c r="D315" s="11">
        <v>58676</v>
      </c>
      <c r="E315" s="12">
        <v>6136.71</v>
      </c>
      <c r="F315" s="3" t="s">
        <v>32</v>
      </c>
      <c r="G315" s="12"/>
    </row>
    <row r="316" spans="1:7" x14ac:dyDescent="0.3">
      <c r="A316" s="16" t="s">
        <v>220</v>
      </c>
      <c r="B316" s="10">
        <v>7838</v>
      </c>
      <c r="C316" s="11">
        <v>1087149427202</v>
      </c>
      <c r="D316" s="11">
        <v>988467</v>
      </c>
      <c r="E316" s="12">
        <v>3624.24</v>
      </c>
      <c r="F316" s="3" t="s">
        <v>32</v>
      </c>
      <c r="G316" s="12"/>
    </row>
    <row r="317" spans="1:7" x14ac:dyDescent="0.3">
      <c r="A317" s="16" t="s">
        <v>221</v>
      </c>
      <c r="B317" s="10">
        <v>5133</v>
      </c>
      <c r="C317" s="11">
        <v>1087149419194</v>
      </c>
      <c r="D317" s="11">
        <v>995320</v>
      </c>
      <c r="E317" s="12">
        <v>3624.24</v>
      </c>
      <c r="F317" s="3" t="s">
        <v>32</v>
      </c>
      <c r="G317" s="12"/>
    </row>
    <row r="318" spans="1:7" x14ac:dyDescent="0.3">
      <c r="A318" s="16" t="s">
        <v>36</v>
      </c>
      <c r="B318" s="10">
        <v>2361</v>
      </c>
      <c r="C318" s="11">
        <v>1087150293049</v>
      </c>
      <c r="D318" s="11">
        <v>21495</v>
      </c>
      <c r="E318" s="12">
        <v>1838.15</v>
      </c>
      <c r="F318" s="3" t="s">
        <v>32</v>
      </c>
      <c r="G318" s="12"/>
    </row>
    <row r="319" spans="1:7" x14ac:dyDescent="0.3">
      <c r="A319" s="16" t="s">
        <v>215</v>
      </c>
      <c r="B319" s="10">
        <v>1806</v>
      </c>
      <c r="C319" s="11">
        <v>1087149171420</v>
      </c>
      <c r="D319" s="11">
        <v>988352</v>
      </c>
      <c r="E319" s="12">
        <v>2943.4</v>
      </c>
      <c r="F319" s="3" t="s">
        <v>32</v>
      </c>
      <c r="G319" s="12"/>
    </row>
    <row r="320" spans="1:7" x14ac:dyDescent="0.3">
      <c r="A320" s="16" t="s">
        <v>216</v>
      </c>
      <c r="B320" s="10">
        <v>11219</v>
      </c>
      <c r="C320" s="11">
        <v>1087150412055</v>
      </c>
      <c r="D320" s="11">
        <v>86710</v>
      </c>
      <c r="E320" s="12">
        <v>2943.4</v>
      </c>
      <c r="F320" s="3" t="s">
        <v>32</v>
      </c>
      <c r="G320" s="12"/>
    </row>
    <row r="321" spans="1:7" x14ac:dyDescent="0.3">
      <c r="A321" s="16" t="s">
        <v>217</v>
      </c>
      <c r="B321" s="10">
        <v>7944</v>
      </c>
      <c r="C321" s="11">
        <v>1087150038055</v>
      </c>
      <c r="D321" s="11">
        <v>58090</v>
      </c>
      <c r="E321" s="12">
        <v>2943.4</v>
      </c>
      <c r="F321" s="3" t="s">
        <v>32</v>
      </c>
      <c r="G321" s="12"/>
    </row>
    <row r="322" spans="1:7" x14ac:dyDescent="0.3">
      <c r="A322" s="16" t="s">
        <v>218</v>
      </c>
      <c r="B322" s="10">
        <v>8716</v>
      </c>
      <c r="C322" s="11">
        <v>1087150387055</v>
      </c>
      <c r="D322" s="11">
        <v>62980</v>
      </c>
      <c r="E322" s="12">
        <v>2943.4</v>
      </c>
      <c r="F322" s="3" t="s">
        <v>32</v>
      </c>
      <c r="G322" s="12"/>
    </row>
    <row r="323" spans="1:7" x14ac:dyDescent="0.3">
      <c r="A323" s="16" t="s">
        <v>230</v>
      </c>
      <c r="B323" s="10">
        <v>3105</v>
      </c>
      <c r="C323" s="11">
        <v>1087149093444</v>
      </c>
      <c r="D323" s="11">
        <v>992070</v>
      </c>
      <c r="E323" s="12">
        <v>2943.4</v>
      </c>
      <c r="F323" s="3" t="s">
        <v>32</v>
      </c>
      <c r="G323" s="12"/>
    </row>
    <row r="324" spans="1:7" x14ac:dyDescent="0.3">
      <c r="A324" s="16" t="s">
        <v>231</v>
      </c>
      <c r="B324" s="10">
        <v>2685</v>
      </c>
      <c r="C324" s="11">
        <v>1087149152395</v>
      </c>
      <c r="D324" s="11">
        <v>989595</v>
      </c>
      <c r="E324" s="12">
        <v>2943.4</v>
      </c>
      <c r="F324" s="3" t="s">
        <v>32</v>
      </c>
      <c r="G324" s="12"/>
    </row>
    <row r="325" spans="1:7" x14ac:dyDescent="0.3">
      <c r="A325" s="16" t="s">
        <v>232</v>
      </c>
      <c r="B325" s="10">
        <v>6170</v>
      </c>
      <c r="C325" s="11">
        <v>1087149170431</v>
      </c>
      <c r="D325" s="11">
        <v>46570</v>
      </c>
      <c r="E325" s="12">
        <v>2943.4</v>
      </c>
      <c r="F325" s="3" t="s">
        <v>32</v>
      </c>
      <c r="G325" s="12"/>
    </row>
    <row r="326" spans="1:7" x14ac:dyDescent="0.3">
      <c r="A326" s="16" t="s">
        <v>233</v>
      </c>
      <c r="B326" s="10">
        <v>1140</v>
      </c>
      <c r="C326" s="11">
        <v>1087149264499</v>
      </c>
      <c r="D326" s="11">
        <v>13210</v>
      </c>
      <c r="E326" s="12">
        <v>2943.4</v>
      </c>
      <c r="F326" s="3" t="s">
        <v>32</v>
      </c>
      <c r="G326" s="12"/>
    </row>
    <row r="327" spans="1:7" x14ac:dyDescent="0.3">
      <c r="A327" s="16" t="s">
        <v>234</v>
      </c>
      <c r="B327" s="10">
        <v>9616</v>
      </c>
      <c r="C327" s="11">
        <v>1087149282504</v>
      </c>
      <c r="D327" s="11">
        <v>69136</v>
      </c>
      <c r="E327" s="12">
        <v>2943.4</v>
      </c>
      <c r="F327" s="3" t="s">
        <v>32</v>
      </c>
      <c r="G327" s="12"/>
    </row>
    <row r="328" spans="1:7" x14ac:dyDescent="0.3">
      <c r="A328" s="16" t="s">
        <v>235</v>
      </c>
      <c r="B328" s="10">
        <v>7466</v>
      </c>
      <c r="C328" s="11">
        <v>1087149294506</v>
      </c>
      <c r="D328" s="11">
        <v>55028</v>
      </c>
      <c r="E328" s="12">
        <v>2943.4</v>
      </c>
      <c r="F328" s="3" t="s">
        <v>32</v>
      </c>
      <c r="G328" s="12"/>
    </row>
    <row r="329" spans="1:7" x14ac:dyDescent="0.3">
      <c r="A329" s="16" t="s">
        <v>236</v>
      </c>
      <c r="B329" s="10">
        <v>228</v>
      </c>
      <c r="C329" s="11">
        <v>1087149304506</v>
      </c>
      <c r="D329" s="11">
        <v>2075</v>
      </c>
      <c r="E329" s="12">
        <v>2943.4</v>
      </c>
      <c r="F329" s="3" t="s">
        <v>32</v>
      </c>
      <c r="G329" s="12"/>
    </row>
    <row r="330" spans="1:7" x14ac:dyDescent="0.3">
      <c r="A330" s="16" t="s">
        <v>237</v>
      </c>
      <c r="B330" s="10">
        <v>7608</v>
      </c>
      <c r="C330" s="11">
        <v>1087149318508</v>
      </c>
      <c r="D330" s="11">
        <v>56074</v>
      </c>
      <c r="E330" s="12">
        <v>2943.4</v>
      </c>
      <c r="F330" s="3" t="s">
        <v>32</v>
      </c>
      <c r="G330" s="12"/>
    </row>
    <row r="331" spans="1:7" x14ac:dyDescent="0.3">
      <c r="A331" s="16" t="s">
        <v>238</v>
      </c>
      <c r="B331" s="10">
        <v>3094</v>
      </c>
      <c r="C331" s="11">
        <v>1087150397007</v>
      </c>
      <c r="D331" s="11">
        <v>26677</v>
      </c>
      <c r="E331" s="12">
        <v>2943.4</v>
      </c>
      <c r="F331" s="3" t="s">
        <v>32</v>
      </c>
      <c r="G331" s="12"/>
    </row>
    <row r="332" spans="1:7" x14ac:dyDescent="0.3">
      <c r="A332" s="16" t="s">
        <v>239</v>
      </c>
      <c r="B332" s="10">
        <v>3587</v>
      </c>
      <c r="C332" s="11">
        <v>1087150418028</v>
      </c>
      <c r="D332" s="11">
        <v>989632</v>
      </c>
      <c r="E332" s="12">
        <v>2943.4</v>
      </c>
      <c r="F332" s="3" t="s">
        <v>32</v>
      </c>
      <c r="G332" s="12"/>
    </row>
    <row r="333" spans="1:7" x14ac:dyDescent="0.3">
      <c r="A333" s="16" t="s">
        <v>240</v>
      </c>
      <c r="B333" s="10">
        <v>5842</v>
      </c>
      <c r="C333" s="11">
        <v>1087150360020</v>
      </c>
      <c r="D333" s="11">
        <v>44118</v>
      </c>
      <c r="E333" s="12">
        <v>2943.4</v>
      </c>
      <c r="F333" s="3" t="s">
        <v>32</v>
      </c>
      <c r="G333" s="12"/>
    </row>
    <row r="334" spans="1:7" x14ac:dyDescent="0.3">
      <c r="A334" s="16" t="s">
        <v>241</v>
      </c>
      <c r="B334" s="10">
        <v>6820</v>
      </c>
      <c r="C334" s="11">
        <v>1087150347018</v>
      </c>
      <c r="D334" s="11">
        <v>50590</v>
      </c>
      <c r="E334" s="12">
        <v>2943.4</v>
      </c>
      <c r="F334" s="3" t="s">
        <v>32</v>
      </c>
      <c r="G334" s="12"/>
    </row>
    <row r="335" spans="1:7" x14ac:dyDescent="0.3">
      <c r="A335" s="16" t="s">
        <v>242</v>
      </c>
      <c r="B335" s="10">
        <v>8817</v>
      </c>
      <c r="C335" s="11">
        <v>1087150336015</v>
      </c>
      <c r="D335" s="11">
        <v>63445</v>
      </c>
      <c r="E335" s="12">
        <v>2943.4</v>
      </c>
      <c r="F335" s="3" t="s">
        <v>32</v>
      </c>
      <c r="G335" s="12"/>
    </row>
    <row r="336" spans="1:7" x14ac:dyDescent="0.3">
      <c r="A336" s="16" t="s">
        <v>243</v>
      </c>
      <c r="B336" s="10">
        <v>6715</v>
      </c>
      <c r="C336" s="11">
        <v>1087150327060</v>
      </c>
      <c r="D336" s="11">
        <v>50049</v>
      </c>
      <c r="E336" s="12">
        <v>2943.4</v>
      </c>
      <c r="F336" s="3" t="s">
        <v>32</v>
      </c>
      <c r="G336" s="12"/>
    </row>
    <row r="337" spans="1:7" x14ac:dyDescent="0.3">
      <c r="A337" s="16" t="s">
        <v>244</v>
      </c>
      <c r="B337" s="10">
        <v>10227</v>
      </c>
      <c r="C337" s="11">
        <v>1087149257524</v>
      </c>
      <c r="D337" s="11">
        <v>73125</v>
      </c>
      <c r="E337" s="12">
        <v>2943.4</v>
      </c>
      <c r="F337" s="3" t="s">
        <v>32</v>
      </c>
      <c r="G337" s="12"/>
    </row>
    <row r="338" spans="1:7" x14ac:dyDescent="0.3">
      <c r="A338" s="16" t="s">
        <v>245</v>
      </c>
      <c r="B338" s="10">
        <v>9001</v>
      </c>
      <c r="C338" s="11">
        <v>1087149220524</v>
      </c>
      <c r="D338" s="11">
        <v>64443</v>
      </c>
      <c r="E338" s="12">
        <v>2943.4</v>
      </c>
      <c r="F338" s="3" t="s">
        <v>32</v>
      </c>
      <c r="G338" s="12"/>
    </row>
    <row r="339" spans="1:7" x14ac:dyDescent="0.3">
      <c r="A339" s="16" t="s">
        <v>246</v>
      </c>
      <c r="B339" s="10">
        <v>3011</v>
      </c>
      <c r="C339" s="11">
        <v>1087149196515</v>
      </c>
      <c r="D339" s="11">
        <v>26070</v>
      </c>
      <c r="E339" s="12">
        <v>2943.4</v>
      </c>
      <c r="F339" s="3" t="s">
        <v>32</v>
      </c>
      <c r="G339" s="12"/>
    </row>
    <row r="340" spans="1:7" x14ac:dyDescent="0.3">
      <c r="A340" s="16" t="s">
        <v>247</v>
      </c>
      <c r="B340" s="10">
        <v>8290</v>
      </c>
      <c r="C340" s="11">
        <v>1087149233508</v>
      </c>
      <c r="D340" s="11">
        <v>60175</v>
      </c>
      <c r="E340" s="12">
        <v>2943.4</v>
      </c>
      <c r="F340" s="3" t="s">
        <v>32</v>
      </c>
      <c r="G340" s="12"/>
    </row>
    <row r="341" spans="1:7" x14ac:dyDescent="0.3">
      <c r="A341" s="16" t="s">
        <v>248</v>
      </c>
      <c r="B341" s="10">
        <v>8916</v>
      </c>
      <c r="C341" s="11">
        <v>1087149212489</v>
      </c>
      <c r="D341" s="11">
        <v>64035</v>
      </c>
      <c r="E341" s="12">
        <v>2943.4</v>
      </c>
      <c r="F341" s="3" t="s">
        <v>32</v>
      </c>
      <c r="G341" s="12"/>
    </row>
    <row r="342" spans="1:7" x14ac:dyDescent="0.3">
      <c r="A342" s="16" t="s">
        <v>249</v>
      </c>
      <c r="B342" s="10">
        <v>9984</v>
      </c>
      <c r="C342" s="11">
        <v>1087149195469</v>
      </c>
      <c r="D342" s="11">
        <v>71525</v>
      </c>
      <c r="E342" s="12">
        <v>2943.4</v>
      </c>
      <c r="F342" s="3" t="s">
        <v>32</v>
      </c>
      <c r="G342" s="12"/>
    </row>
    <row r="343" spans="1:7" x14ac:dyDescent="0.3">
      <c r="A343" s="16" t="s">
        <v>290</v>
      </c>
      <c r="B343" s="10">
        <v>5101</v>
      </c>
      <c r="C343" s="11">
        <v>1087149180456</v>
      </c>
      <c r="D343" s="11">
        <v>39450</v>
      </c>
      <c r="E343" s="12">
        <v>2943.4</v>
      </c>
      <c r="F343" s="3" t="s">
        <v>32</v>
      </c>
      <c r="G343" s="12"/>
    </row>
    <row r="344" spans="1:7" x14ac:dyDescent="0.3">
      <c r="A344" s="16" t="s">
        <v>250</v>
      </c>
      <c r="B344" s="10">
        <v>6085</v>
      </c>
      <c r="C344" s="11">
        <v>1087149151461</v>
      </c>
      <c r="D344" s="11">
        <v>46075</v>
      </c>
      <c r="E344" s="12">
        <v>2943.4</v>
      </c>
      <c r="F344" s="3" t="s">
        <v>32</v>
      </c>
      <c r="G344" s="12"/>
    </row>
    <row r="345" spans="1:7" x14ac:dyDescent="0.3">
      <c r="A345" s="16" t="s">
        <v>251</v>
      </c>
      <c r="B345" s="10">
        <v>8208</v>
      </c>
      <c r="C345" s="11">
        <v>1087150229010</v>
      </c>
      <c r="D345" s="11">
        <v>59573</v>
      </c>
      <c r="E345" s="12">
        <v>2943.4</v>
      </c>
      <c r="F345" s="3" t="s">
        <v>32</v>
      </c>
      <c r="G345" s="12"/>
    </row>
    <row r="346" spans="1:7" x14ac:dyDescent="0.3">
      <c r="A346" s="16" t="s">
        <v>252</v>
      </c>
      <c r="B346" s="10">
        <v>8522</v>
      </c>
      <c r="C346" s="11">
        <v>1087150242011</v>
      </c>
      <c r="D346" s="11">
        <v>61554</v>
      </c>
      <c r="E346" s="12">
        <v>2943.4</v>
      </c>
      <c r="F346" s="3" t="s">
        <v>32</v>
      </c>
      <c r="G346" s="12"/>
    </row>
    <row r="347" spans="1:7" x14ac:dyDescent="0.3">
      <c r="A347" s="16" t="s">
        <v>253</v>
      </c>
      <c r="B347" s="10">
        <v>7961</v>
      </c>
      <c r="C347" s="11">
        <v>1087150280012</v>
      </c>
      <c r="D347" s="11">
        <v>58250</v>
      </c>
      <c r="E347" s="12">
        <v>2943.4</v>
      </c>
      <c r="F347" s="3" t="s">
        <v>32</v>
      </c>
      <c r="G347" s="12"/>
    </row>
    <row r="348" spans="1:7" x14ac:dyDescent="0.3">
      <c r="A348" s="16" t="s">
        <v>254</v>
      </c>
      <c r="B348" s="10">
        <v>2379</v>
      </c>
      <c r="C348" s="11">
        <v>1087150292012</v>
      </c>
      <c r="D348" s="11">
        <v>21539</v>
      </c>
      <c r="E348" s="12">
        <v>2943.4</v>
      </c>
      <c r="F348" s="3" t="s">
        <v>32</v>
      </c>
      <c r="G348" s="12"/>
    </row>
    <row r="349" spans="1:7" x14ac:dyDescent="0.3">
      <c r="A349" s="16" t="s">
        <v>255</v>
      </c>
      <c r="B349" s="10">
        <v>17466</v>
      </c>
      <c r="C349" s="11">
        <v>1087150313023</v>
      </c>
      <c r="D349" s="11">
        <v>176470</v>
      </c>
      <c r="E349" s="12">
        <v>2943.4</v>
      </c>
      <c r="F349" s="3" t="s">
        <v>32</v>
      </c>
      <c r="G349" s="12"/>
    </row>
    <row r="350" spans="1:7" x14ac:dyDescent="0.3">
      <c r="A350" s="16" t="s">
        <v>256</v>
      </c>
      <c r="B350" s="10">
        <v>6399</v>
      </c>
      <c r="C350" s="11">
        <v>10871503950361</v>
      </c>
      <c r="D350" s="11">
        <v>988253</v>
      </c>
      <c r="E350" s="12">
        <v>2943.4</v>
      </c>
      <c r="F350" s="3" t="s">
        <v>32</v>
      </c>
      <c r="G350" s="12"/>
    </row>
    <row r="351" spans="1:7" x14ac:dyDescent="0.3">
      <c r="A351" s="16" t="s">
        <v>257</v>
      </c>
      <c r="B351" s="10">
        <v>6687</v>
      </c>
      <c r="C351" s="11">
        <v>1087150410038</v>
      </c>
      <c r="D351" s="11">
        <v>993746</v>
      </c>
      <c r="E351" s="12">
        <v>2943.4</v>
      </c>
      <c r="F351" s="3" t="s">
        <v>32</v>
      </c>
      <c r="G351" s="12"/>
    </row>
    <row r="352" spans="1:7" x14ac:dyDescent="0.3">
      <c r="A352" s="16" t="s">
        <v>258</v>
      </c>
      <c r="B352" s="10">
        <v>6112</v>
      </c>
      <c r="C352" s="11">
        <v>1087150345049</v>
      </c>
      <c r="D352" s="11">
        <v>988098</v>
      </c>
      <c r="E352" s="12">
        <v>2943.4</v>
      </c>
      <c r="F352" s="3" t="s">
        <v>32</v>
      </c>
      <c r="G352" s="12"/>
    </row>
    <row r="353" spans="1:7" x14ac:dyDescent="0.3">
      <c r="A353" s="16" t="s">
        <v>259</v>
      </c>
      <c r="B353" s="10">
        <v>3421</v>
      </c>
      <c r="C353" s="11">
        <v>1087150281031</v>
      </c>
      <c r="D353" s="11">
        <v>28500</v>
      </c>
      <c r="E353" s="12">
        <v>2943.4</v>
      </c>
      <c r="F353" s="3" t="s">
        <v>32</v>
      </c>
      <c r="G353" s="12"/>
    </row>
    <row r="354" spans="1:7" x14ac:dyDescent="0.3">
      <c r="A354" s="16" t="s">
        <v>260</v>
      </c>
      <c r="B354" s="10">
        <v>5700</v>
      </c>
      <c r="C354" s="11">
        <v>1087150270031</v>
      </c>
      <c r="D354" s="11">
        <v>43420</v>
      </c>
      <c r="E354" s="12">
        <v>2943.4</v>
      </c>
      <c r="F354" s="3" t="s">
        <v>32</v>
      </c>
      <c r="G354" s="12"/>
    </row>
    <row r="355" spans="1:7" x14ac:dyDescent="0.3">
      <c r="A355" s="16" t="s">
        <v>261</v>
      </c>
      <c r="B355" s="10">
        <v>6004</v>
      </c>
      <c r="C355" s="11">
        <v>1087150259030</v>
      </c>
      <c r="D355" s="11">
        <v>45495</v>
      </c>
      <c r="E355" s="12">
        <v>2943.4</v>
      </c>
      <c r="F355" s="3" t="s">
        <v>32</v>
      </c>
      <c r="G355" s="12"/>
    </row>
    <row r="356" spans="1:7" x14ac:dyDescent="0.3">
      <c r="A356" s="16" t="s">
        <v>262</v>
      </c>
      <c r="B356" s="10">
        <v>8254</v>
      </c>
      <c r="C356" s="11">
        <v>1087150246029</v>
      </c>
      <c r="D356" s="11">
        <v>59845</v>
      </c>
      <c r="E356" s="12">
        <v>2943.4</v>
      </c>
      <c r="F356" s="3" t="s">
        <v>32</v>
      </c>
      <c r="G356" s="12"/>
    </row>
    <row r="357" spans="1:7" x14ac:dyDescent="0.3">
      <c r="A357" s="16" t="s">
        <v>263</v>
      </c>
      <c r="B357" s="10">
        <v>2915</v>
      </c>
      <c r="C357" s="11">
        <v>1087150233028</v>
      </c>
      <c r="D357" s="11">
        <v>25390</v>
      </c>
      <c r="E357" s="12">
        <v>2943.4</v>
      </c>
      <c r="F357" s="3" t="s">
        <v>32</v>
      </c>
      <c r="G357" s="12"/>
    </row>
    <row r="358" spans="1:7" x14ac:dyDescent="0.3">
      <c r="A358" s="16" t="s">
        <v>264</v>
      </c>
      <c r="B358" s="10">
        <v>5850</v>
      </c>
      <c r="C358" s="11">
        <v>1087150221027</v>
      </c>
      <c r="D358" s="11">
        <v>44150</v>
      </c>
      <c r="E358" s="12">
        <v>2943.4</v>
      </c>
      <c r="F358" s="3" t="s">
        <v>32</v>
      </c>
      <c r="G358" s="12"/>
    </row>
    <row r="359" spans="1:7" x14ac:dyDescent="0.3">
      <c r="A359" s="16" t="s">
        <v>266</v>
      </c>
      <c r="B359" s="10">
        <v>6933</v>
      </c>
      <c r="C359" s="11">
        <v>1087150499075</v>
      </c>
      <c r="D359" s="11">
        <v>51590</v>
      </c>
      <c r="E359" s="12">
        <v>5740.97</v>
      </c>
      <c r="F359" s="3" t="s">
        <v>32</v>
      </c>
      <c r="G359" s="12"/>
    </row>
    <row r="360" spans="1:7" x14ac:dyDescent="0.3">
      <c r="A360" s="16" t="s">
        <v>267</v>
      </c>
      <c r="B360" s="10">
        <v>8795</v>
      </c>
      <c r="C360" s="11">
        <v>1088150012111</v>
      </c>
      <c r="D360" s="11">
        <v>63341</v>
      </c>
      <c r="E360" s="12">
        <v>5740.97</v>
      </c>
      <c r="F360" s="3" t="s">
        <v>32</v>
      </c>
      <c r="G360" s="12"/>
    </row>
    <row r="361" spans="1:7" x14ac:dyDescent="0.3">
      <c r="A361" s="16" t="s">
        <v>268</v>
      </c>
      <c r="B361" s="10">
        <v>4934</v>
      </c>
      <c r="C361" s="11">
        <v>1088150026116</v>
      </c>
      <c r="D361" s="11">
        <v>992233</v>
      </c>
      <c r="E361" s="12">
        <v>5740.97</v>
      </c>
      <c r="F361" s="3" t="s">
        <v>32</v>
      </c>
      <c r="G361" s="12"/>
    </row>
    <row r="362" spans="1:7" x14ac:dyDescent="0.3">
      <c r="A362" s="16" t="s">
        <v>219</v>
      </c>
      <c r="B362" s="10">
        <v>3309</v>
      </c>
      <c r="C362" s="11">
        <v>1087150347064</v>
      </c>
      <c r="D362" s="11">
        <v>995434</v>
      </c>
      <c r="E362" s="12">
        <v>6065.12</v>
      </c>
      <c r="F362" s="3" t="s">
        <v>32</v>
      </c>
      <c r="G362" s="12"/>
    </row>
    <row r="363" spans="1:7" x14ac:dyDescent="0.3">
      <c r="A363" s="16" t="s">
        <v>265</v>
      </c>
      <c r="B363" s="10">
        <v>7792</v>
      </c>
      <c r="C363" s="11">
        <v>1087150388079</v>
      </c>
      <c r="D363" s="11">
        <v>988537</v>
      </c>
      <c r="E363" s="12">
        <v>3032.56</v>
      </c>
      <c r="F363" s="3" t="s">
        <v>32</v>
      </c>
      <c r="G363" s="12"/>
    </row>
    <row r="364" spans="1:7" x14ac:dyDescent="0.3">
      <c r="A364" s="16" t="s">
        <v>269</v>
      </c>
      <c r="B364" s="10">
        <v>5730</v>
      </c>
      <c r="C364" s="11">
        <v>1087150464092</v>
      </c>
      <c r="D364" s="11">
        <v>993742</v>
      </c>
      <c r="E364" s="12">
        <v>6065.12</v>
      </c>
      <c r="F364" s="3" t="s">
        <v>32</v>
      </c>
      <c r="G364" s="12"/>
    </row>
    <row r="365" spans="1:7" x14ac:dyDescent="0.3">
      <c r="A365" s="16" t="s">
        <v>291</v>
      </c>
      <c r="B365" s="10">
        <v>1022</v>
      </c>
      <c r="C365" s="11">
        <v>1087150448089</v>
      </c>
      <c r="D365" s="11">
        <v>12390</v>
      </c>
      <c r="E365" s="12">
        <v>6065.12</v>
      </c>
      <c r="F365" s="3" t="s">
        <v>32</v>
      </c>
      <c r="G365" s="12"/>
    </row>
    <row r="366" spans="1:7" x14ac:dyDescent="0.3">
      <c r="A366" s="16" t="s">
        <v>270</v>
      </c>
      <c r="B366" s="10">
        <v>1545</v>
      </c>
      <c r="C366" s="11">
        <v>1087150429088</v>
      </c>
      <c r="D366" s="11">
        <v>16130</v>
      </c>
      <c r="E366" s="12">
        <v>6065.12</v>
      </c>
      <c r="F366" s="3" t="s">
        <v>32</v>
      </c>
      <c r="G366" s="12"/>
    </row>
    <row r="367" spans="1:7" x14ac:dyDescent="0.3">
      <c r="A367" s="16" t="s">
        <v>271</v>
      </c>
      <c r="B367" s="10">
        <v>5216</v>
      </c>
      <c r="C367" s="11">
        <v>1088150038152</v>
      </c>
      <c r="D367" s="11">
        <v>40550</v>
      </c>
      <c r="E367" s="12">
        <v>6065.12</v>
      </c>
      <c r="F367" s="3" t="s">
        <v>32</v>
      </c>
      <c r="G367" s="12"/>
    </row>
    <row r="368" spans="1:7" x14ac:dyDescent="0.3">
      <c r="A368" s="16" t="s">
        <v>272</v>
      </c>
      <c r="B368" s="10">
        <v>7293</v>
      </c>
      <c r="C368" s="11">
        <v>1088150030149</v>
      </c>
      <c r="D368" s="11">
        <v>987676</v>
      </c>
      <c r="E368" s="12">
        <v>6065.12</v>
      </c>
      <c r="F368" s="3" t="s">
        <v>32</v>
      </c>
      <c r="G368" s="12"/>
    </row>
    <row r="369" spans="1:7" x14ac:dyDescent="0.3">
      <c r="A369" s="16" t="s">
        <v>273</v>
      </c>
      <c r="B369" s="10">
        <v>6193</v>
      </c>
      <c r="C369" s="11">
        <v>1088150020146</v>
      </c>
      <c r="D369" s="11">
        <v>46701</v>
      </c>
      <c r="E369" s="12">
        <v>6065.12</v>
      </c>
      <c r="F369" s="3" t="s">
        <v>32</v>
      </c>
      <c r="G369" s="12"/>
    </row>
    <row r="370" spans="1:7" x14ac:dyDescent="0.3">
      <c r="A370" s="16" t="s">
        <v>274</v>
      </c>
      <c r="B370" s="10">
        <v>10396</v>
      </c>
      <c r="C370" s="11">
        <v>1088150010144</v>
      </c>
      <c r="D370" s="11">
        <v>74270</v>
      </c>
      <c r="E370" s="12">
        <v>6065.12</v>
      </c>
      <c r="F370" s="3" t="s">
        <v>32</v>
      </c>
      <c r="G370" s="12"/>
    </row>
    <row r="371" spans="1:7" x14ac:dyDescent="0.3">
      <c r="A371" s="16" t="s">
        <v>275</v>
      </c>
      <c r="B371" s="10">
        <v>7337</v>
      </c>
      <c r="C371" s="11">
        <v>1087150514140</v>
      </c>
      <c r="D371" s="11">
        <v>54278</v>
      </c>
      <c r="E371" s="12">
        <v>6065.12</v>
      </c>
      <c r="F371" s="3" t="s">
        <v>32</v>
      </c>
      <c r="G371" s="12"/>
    </row>
    <row r="372" spans="1:7" x14ac:dyDescent="0.3">
      <c r="A372" s="16" t="s">
        <v>276</v>
      </c>
      <c r="B372" s="10">
        <v>2471</v>
      </c>
      <c r="C372" s="11">
        <v>1087150490134</v>
      </c>
      <c r="D372" s="11">
        <v>22270</v>
      </c>
      <c r="E372" s="12">
        <v>6065.12</v>
      </c>
      <c r="F372" s="3" t="s">
        <v>32</v>
      </c>
      <c r="G372" s="12"/>
    </row>
    <row r="373" spans="1:7" x14ac:dyDescent="0.3">
      <c r="A373" s="16" t="s">
        <v>277</v>
      </c>
      <c r="B373" s="10">
        <v>2863</v>
      </c>
      <c r="C373" s="11">
        <v>1087150478131</v>
      </c>
      <c r="D373" s="11">
        <v>994733</v>
      </c>
      <c r="E373" s="12">
        <v>6065.12</v>
      </c>
      <c r="F373" s="3" t="s">
        <v>32</v>
      </c>
      <c r="G373" s="12"/>
    </row>
    <row r="374" spans="1:7" x14ac:dyDescent="0.3">
      <c r="A374" s="16" t="s">
        <v>278</v>
      </c>
      <c r="B374" s="10">
        <v>7716</v>
      </c>
      <c r="C374" s="11">
        <v>1087150467127</v>
      </c>
      <c r="D374" s="11">
        <v>56685</v>
      </c>
      <c r="E374" s="12">
        <v>6065.12</v>
      </c>
      <c r="F374" s="3" t="s">
        <v>32</v>
      </c>
      <c r="G374" s="12"/>
    </row>
    <row r="375" spans="1:7" x14ac:dyDescent="0.3">
      <c r="A375" s="16" t="s">
        <v>279</v>
      </c>
      <c r="B375" s="10">
        <v>10137</v>
      </c>
      <c r="C375" s="11">
        <v>1087150434118</v>
      </c>
      <c r="D375" s="11">
        <v>994734</v>
      </c>
      <c r="E375" s="12">
        <v>6065.12</v>
      </c>
      <c r="F375" s="3" t="s">
        <v>32</v>
      </c>
      <c r="G375" s="12"/>
    </row>
    <row r="376" spans="1:7" x14ac:dyDescent="0.3">
      <c r="A376" s="16" t="s">
        <v>280</v>
      </c>
      <c r="B376" s="10">
        <v>4094</v>
      </c>
      <c r="C376" s="11">
        <v>1087150424116</v>
      </c>
      <c r="D376" s="11">
        <v>988306</v>
      </c>
      <c r="E376" s="12">
        <v>6065.12</v>
      </c>
      <c r="F376" s="3" t="s">
        <v>32</v>
      </c>
      <c r="G376" s="12"/>
    </row>
    <row r="377" spans="1:7" x14ac:dyDescent="0.3">
      <c r="A377" s="16" t="s">
        <v>35</v>
      </c>
      <c r="B377" s="10">
        <v>5796</v>
      </c>
      <c r="C377" s="11">
        <v>1087150371100</v>
      </c>
      <c r="D377" s="11">
        <v>43957</v>
      </c>
      <c r="E377" s="12">
        <v>6065.12</v>
      </c>
      <c r="F377" s="3" t="s">
        <v>32</v>
      </c>
      <c r="G377" s="12"/>
    </row>
    <row r="378" spans="1:7" x14ac:dyDescent="0.3">
      <c r="A378" s="16" t="s">
        <v>281</v>
      </c>
      <c r="B378" s="10">
        <v>5743</v>
      </c>
      <c r="C378" s="11">
        <v>1087150314091</v>
      </c>
      <c r="D378" s="11">
        <v>43695</v>
      </c>
      <c r="E378" s="12">
        <v>6065.12</v>
      </c>
      <c r="F378" s="3" t="s">
        <v>32</v>
      </c>
      <c r="G378" s="12"/>
    </row>
    <row r="379" spans="1:7" x14ac:dyDescent="0.3">
      <c r="A379" s="16" t="s">
        <v>37</v>
      </c>
      <c r="B379" s="10">
        <v>22050</v>
      </c>
      <c r="C379" s="11">
        <v>1087149377373</v>
      </c>
      <c r="D379" s="11">
        <v>992386</v>
      </c>
      <c r="E379" s="12">
        <v>458.24</v>
      </c>
      <c r="F379" s="3" t="s">
        <v>32</v>
      </c>
      <c r="G379" s="12"/>
    </row>
    <row r="380" spans="1:7" x14ac:dyDescent="0.3">
      <c r="A380" s="16" t="s">
        <v>38</v>
      </c>
      <c r="B380" s="10">
        <v>22051</v>
      </c>
      <c r="C380" s="11">
        <v>1087149366364</v>
      </c>
      <c r="D380" s="11">
        <v>992387</v>
      </c>
      <c r="E380" s="12">
        <v>458.24</v>
      </c>
      <c r="F380" s="3" t="s">
        <v>32</v>
      </c>
      <c r="G380" s="12"/>
    </row>
    <row r="381" spans="1:7" x14ac:dyDescent="0.3">
      <c r="A381" s="16" t="s">
        <v>34</v>
      </c>
      <c r="B381" s="10">
        <v>9142</v>
      </c>
      <c r="C381" s="11">
        <v>1087149347340</v>
      </c>
      <c r="D381" s="11">
        <v>991970</v>
      </c>
      <c r="E381" s="12">
        <v>916.48</v>
      </c>
      <c r="F381" s="3" t="s">
        <v>32</v>
      </c>
      <c r="G381" s="12"/>
    </row>
    <row r="382" spans="1:7" x14ac:dyDescent="0.3">
      <c r="A382" s="16"/>
      <c r="B382" s="10"/>
      <c r="C382" s="11"/>
      <c r="D382" s="11"/>
      <c r="E382" s="12"/>
      <c r="F382" s="3"/>
    </row>
    <row r="383" spans="1:7" x14ac:dyDescent="0.3">
      <c r="D383" s="19" t="s">
        <v>12</v>
      </c>
      <c r="E383" s="20">
        <f>SUM(E306:E382)</f>
        <v>266573.61999999976</v>
      </c>
    </row>
    <row r="384" spans="1:7" x14ac:dyDescent="0.3">
      <c r="D384" s="19" t="s">
        <v>48</v>
      </c>
      <c r="E384" s="21">
        <f>COUNTA(B306:B382)</f>
        <v>75</v>
      </c>
    </row>
    <row r="385" spans="1:7" x14ac:dyDescent="0.3">
      <c r="E385" s="14"/>
    </row>
    <row r="386" spans="1:7" x14ac:dyDescent="0.3">
      <c r="A386" s="22" t="s">
        <v>39</v>
      </c>
    </row>
    <row r="387" spans="1:7" x14ac:dyDescent="0.3">
      <c r="A387" s="16" t="s">
        <v>53</v>
      </c>
      <c r="B387" s="10">
        <v>8456</v>
      </c>
      <c r="C387" s="11">
        <v>1086148477115</v>
      </c>
      <c r="D387" s="11">
        <v>992074</v>
      </c>
      <c r="E387" s="12">
        <v>1657.19</v>
      </c>
      <c r="F387" s="3" t="s">
        <v>39</v>
      </c>
      <c r="G387" s="12"/>
    </row>
    <row r="388" spans="1:7" x14ac:dyDescent="0.3">
      <c r="A388" s="16" t="s">
        <v>282</v>
      </c>
      <c r="B388" s="10">
        <v>9343</v>
      </c>
      <c r="C388" s="11">
        <v>1086148467122</v>
      </c>
      <c r="D388" s="11">
        <v>66915</v>
      </c>
      <c r="E388" s="12">
        <v>1657.19</v>
      </c>
      <c r="F388" s="3" t="s">
        <v>39</v>
      </c>
      <c r="G388" s="12"/>
    </row>
    <row r="389" spans="1:7" x14ac:dyDescent="0.3">
      <c r="A389" s="16" t="s">
        <v>206</v>
      </c>
      <c r="B389" s="10">
        <v>6683</v>
      </c>
      <c r="C389" s="11">
        <v>1086148448128</v>
      </c>
      <c r="D389" s="11">
        <v>987527</v>
      </c>
      <c r="E389" s="12">
        <v>1657.19</v>
      </c>
      <c r="F389" s="3" t="s">
        <v>39</v>
      </c>
      <c r="G389" s="12"/>
    </row>
    <row r="390" spans="1:7" x14ac:dyDescent="0.3">
      <c r="A390" s="16" t="s">
        <v>207</v>
      </c>
      <c r="B390" s="10">
        <v>2174</v>
      </c>
      <c r="C390" s="11">
        <v>1086148428123</v>
      </c>
      <c r="D390" s="11">
        <v>20363</v>
      </c>
      <c r="E390" s="12">
        <v>1657.19</v>
      </c>
      <c r="F390" s="3" t="s">
        <v>39</v>
      </c>
      <c r="G390" s="12"/>
    </row>
    <row r="391" spans="1:7" x14ac:dyDescent="0.3">
      <c r="A391" s="16" t="s">
        <v>160</v>
      </c>
      <c r="B391" s="10">
        <v>5530</v>
      </c>
      <c r="C391" s="11">
        <v>1086148419120</v>
      </c>
      <c r="D391" s="11">
        <v>42473</v>
      </c>
      <c r="E391" s="12">
        <v>1657.19</v>
      </c>
      <c r="F391" s="3" t="s">
        <v>39</v>
      </c>
      <c r="G391" s="12"/>
    </row>
    <row r="392" spans="1:7" x14ac:dyDescent="0.3">
      <c r="A392" s="16" t="s">
        <v>163</v>
      </c>
      <c r="B392" s="10">
        <v>4792</v>
      </c>
      <c r="C392" s="11">
        <v>1086148383141</v>
      </c>
      <c r="D392" s="11">
        <v>37663</v>
      </c>
      <c r="E392" s="12">
        <v>1657.19</v>
      </c>
      <c r="F392" s="3" t="s">
        <v>39</v>
      </c>
      <c r="G392" s="12"/>
    </row>
    <row r="393" spans="1:7" x14ac:dyDescent="0.3">
      <c r="A393" s="16" t="s">
        <v>208</v>
      </c>
      <c r="B393" s="10">
        <v>3155</v>
      </c>
      <c r="C393" s="11">
        <v>1086148423154</v>
      </c>
      <c r="D393" s="11">
        <v>989663</v>
      </c>
      <c r="E393" s="12">
        <v>1657.19</v>
      </c>
      <c r="F393" s="3" t="s">
        <v>39</v>
      </c>
      <c r="G393" s="12"/>
    </row>
    <row r="394" spans="1:7" x14ac:dyDescent="0.3">
      <c r="A394" s="16" t="s">
        <v>170</v>
      </c>
      <c r="B394" s="10">
        <v>4304</v>
      </c>
      <c r="C394" s="11">
        <v>1086148460202</v>
      </c>
      <c r="D394" s="11">
        <v>33972</v>
      </c>
      <c r="E394" s="12">
        <v>1657.19</v>
      </c>
      <c r="F394" s="3" t="s">
        <v>39</v>
      </c>
      <c r="G394" s="12"/>
    </row>
    <row r="395" spans="1:7" x14ac:dyDescent="0.3">
      <c r="A395" s="16" t="s">
        <v>171</v>
      </c>
      <c r="B395" s="10">
        <v>6251</v>
      </c>
      <c r="C395" s="11">
        <v>1086148460219</v>
      </c>
      <c r="D395" s="11">
        <v>47190</v>
      </c>
      <c r="E395" s="12">
        <v>1657.19</v>
      </c>
      <c r="F395" s="3" t="s">
        <v>39</v>
      </c>
      <c r="G395" s="12"/>
    </row>
    <row r="396" spans="1:7" x14ac:dyDescent="0.3">
      <c r="A396" s="16" t="s">
        <v>178</v>
      </c>
      <c r="B396" s="10">
        <v>2878</v>
      </c>
      <c r="C396" s="11">
        <v>1086148428210</v>
      </c>
      <c r="D396" s="11">
        <v>25067</v>
      </c>
      <c r="E396" s="12">
        <v>1657.19</v>
      </c>
      <c r="F396" s="3" t="s">
        <v>39</v>
      </c>
      <c r="G396" s="12"/>
    </row>
    <row r="397" spans="1:7" x14ac:dyDescent="0.3">
      <c r="A397" s="16" t="s">
        <v>179</v>
      </c>
      <c r="B397" s="10">
        <v>5382</v>
      </c>
      <c r="C397" s="11">
        <v>1086148425197</v>
      </c>
      <c r="D397" s="11">
        <v>41570</v>
      </c>
      <c r="E397" s="12">
        <v>1657.19</v>
      </c>
      <c r="F397" s="3" t="s">
        <v>39</v>
      </c>
      <c r="G397" s="12"/>
    </row>
    <row r="398" spans="1:7" x14ac:dyDescent="0.3">
      <c r="A398" s="16" t="s">
        <v>210</v>
      </c>
      <c r="B398" s="10">
        <v>3097</v>
      </c>
      <c r="C398" s="11">
        <v>1086148407180</v>
      </c>
      <c r="D398" s="11">
        <v>26685</v>
      </c>
      <c r="E398" s="12">
        <v>1657.19</v>
      </c>
      <c r="F398" s="3" t="s">
        <v>39</v>
      </c>
      <c r="G398" s="12"/>
    </row>
    <row r="399" spans="1:7" x14ac:dyDescent="0.3">
      <c r="A399" s="16" t="s">
        <v>283</v>
      </c>
      <c r="B399" s="10">
        <v>3060</v>
      </c>
      <c r="C399" s="11">
        <v>1086148402189</v>
      </c>
      <c r="D399" s="11">
        <v>26365</v>
      </c>
      <c r="E399" s="12">
        <v>1657.19</v>
      </c>
      <c r="F399" s="3" t="s">
        <v>39</v>
      </c>
      <c r="G399" s="12"/>
    </row>
    <row r="400" spans="1:7" x14ac:dyDescent="0.3">
      <c r="A400" s="16" t="s">
        <v>284</v>
      </c>
      <c r="B400" s="10">
        <v>3402</v>
      </c>
      <c r="C400" s="11">
        <v>1086148362182</v>
      </c>
      <c r="D400" s="11">
        <v>28433</v>
      </c>
      <c r="E400" s="12">
        <v>1657.19</v>
      </c>
      <c r="F400" s="3" t="s">
        <v>39</v>
      </c>
      <c r="G400" s="12"/>
    </row>
    <row r="401" spans="1:8" x14ac:dyDescent="0.3">
      <c r="A401" s="16" t="s">
        <v>183</v>
      </c>
      <c r="B401" s="10">
        <v>6883</v>
      </c>
      <c r="C401" s="11">
        <v>1086148372171</v>
      </c>
      <c r="D401" s="11">
        <v>51175</v>
      </c>
      <c r="E401" s="12">
        <v>1657.19</v>
      </c>
      <c r="F401" s="3" t="s">
        <v>39</v>
      </c>
      <c r="G401" s="12"/>
    </row>
    <row r="402" spans="1:8" x14ac:dyDescent="0.3">
      <c r="A402" s="16" t="s">
        <v>188</v>
      </c>
      <c r="B402" s="10">
        <v>7012</v>
      </c>
      <c r="C402" s="11">
        <v>1086148414076</v>
      </c>
      <c r="D402" s="11">
        <v>51825</v>
      </c>
      <c r="E402" s="12">
        <v>1657.19</v>
      </c>
      <c r="F402" s="3" t="s">
        <v>39</v>
      </c>
      <c r="G402" s="12"/>
    </row>
    <row r="403" spans="1:8" x14ac:dyDescent="0.3">
      <c r="A403" s="16" t="s">
        <v>65</v>
      </c>
      <c r="B403" s="10">
        <v>4463</v>
      </c>
      <c r="C403" s="11">
        <v>1086148432081</v>
      </c>
      <c r="D403" s="11">
        <v>993415</v>
      </c>
      <c r="E403" s="12">
        <v>3314.39</v>
      </c>
      <c r="F403" s="3" t="s">
        <v>39</v>
      </c>
      <c r="G403" s="12"/>
    </row>
    <row r="404" spans="1:8" x14ac:dyDescent="0.3">
      <c r="A404" s="16"/>
      <c r="B404" s="10"/>
      <c r="C404" s="11"/>
      <c r="D404" s="11"/>
      <c r="E404" s="12"/>
      <c r="F404" s="3"/>
    </row>
    <row r="405" spans="1:8" x14ac:dyDescent="0.3">
      <c r="D405" s="19" t="s">
        <v>12</v>
      </c>
      <c r="E405" s="20">
        <f>SUM(E386:E404)</f>
        <v>29829.429999999993</v>
      </c>
    </row>
    <row r="406" spans="1:8" x14ac:dyDescent="0.3">
      <c r="D406" s="19" t="s">
        <v>48</v>
      </c>
      <c r="E406" s="21">
        <f>COUNTA(B386:B404)</f>
        <v>17</v>
      </c>
    </row>
    <row r="407" spans="1:8" x14ac:dyDescent="0.3">
      <c r="E407" s="14"/>
    </row>
    <row r="408" spans="1:8" x14ac:dyDescent="0.3">
      <c r="A408" s="22" t="s">
        <v>40</v>
      </c>
    </row>
    <row r="409" spans="1:8" x14ac:dyDescent="0.3">
      <c r="A409" s="16" t="s">
        <v>42</v>
      </c>
      <c r="B409" s="10">
        <v>1962</v>
      </c>
      <c r="C409" s="11">
        <v>1086150335520</v>
      </c>
      <c r="D409" s="11">
        <v>995626</v>
      </c>
      <c r="E409" s="12">
        <v>8365.41</v>
      </c>
      <c r="F409" s="3" t="s">
        <v>40</v>
      </c>
      <c r="G409" s="12"/>
      <c r="H409" s="27"/>
    </row>
    <row r="410" spans="1:8" x14ac:dyDescent="0.3">
      <c r="A410" s="16" t="s">
        <v>56</v>
      </c>
      <c r="B410" s="10">
        <v>3471</v>
      </c>
      <c r="C410" s="11">
        <v>1086149207499</v>
      </c>
      <c r="D410" s="11">
        <v>28766</v>
      </c>
      <c r="E410" s="12">
        <v>8365.41</v>
      </c>
      <c r="F410" s="3" t="s">
        <v>40</v>
      </c>
      <c r="G410" s="12"/>
      <c r="H410" s="27"/>
    </row>
    <row r="411" spans="1:8" x14ac:dyDescent="0.3">
      <c r="A411" s="16" t="s">
        <v>203</v>
      </c>
      <c r="B411" s="10">
        <v>8492</v>
      </c>
      <c r="C411" s="11">
        <v>1086150329040</v>
      </c>
      <c r="D411" s="11">
        <v>61387</v>
      </c>
      <c r="E411" s="12">
        <v>10285.58</v>
      </c>
      <c r="F411" s="3" t="s">
        <v>40</v>
      </c>
      <c r="G411" s="12"/>
      <c r="H411" s="27"/>
    </row>
    <row r="412" spans="1:8" x14ac:dyDescent="0.3">
      <c r="A412" s="16" t="s">
        <v>286</v>
      </c>
      <c r="B412" s="10">
        <v>6279</v>
      </c>
      <c r="C412" s="11">
        <v>1086149282451</v>
      </c>
      <c r="D412" s="11">
        <v>993813</v>
      </c>
      <c r="E412" s="12">
        <v>10285.58</v>
      </c>
      <c r="F412" s="3" t="s">
        <v>40</v>
      </c>
      <c r="G412" s="12"/>
      <c r="H412" s="27"/>
    </row>
    <row r="413" spans="1:8" x14ac:dyDescent="0.3">
      <c r="A413" s="16" t="s">
        <v>207</v>
      </c>
      <c r="B413" s="10">
        <v>8875</v>
      </c>
      <c r="C413" s="11">
        <v>1086150254246</v>
      </c>
      <c r="D413" s="11">
        <v>63843</v>
      </c>
      <c r="E413" s="12">
        <v>10285.58</v>
      </c>
      <c r="F413" s="3" t="s">
        <v>40</v>
      </c>
      <c r="G413" s="12"/>
      <c r="H413" s="27"/>
    </row>
    <row r="414" spans="1:8" x14ac:dyDescent="0.3">
      <c r="A414" s="16" t="s">
        <v>161</v>
      </c>
      <c r="B414" s="10">
        <v>3095</v>
      </c>
      <c r="C414" s="11">
        <v>1086150284344</v>
      </c>
      <c r="D414" s="11">
        <v>989279</v>
      </c>
      <c r="E414" s="12">
        <v>10285.58</v>
      </c>
      <c r="F414" s="3" t="s">
        <v>40</v>
      </c>
      <c r="G414" s="12"/>
      <c r="H414" s="27"/>
    </row>
    <row r="415" spans="1:8" x14ac:dyDescent="0.3">
      <c r="A415" s="16" t="s">
        <v>162</v>
      </c>
      <c r="B415" s="10">
        <v>6979</v>
      </c>
      <c r="C415" s="11">
        <v>1086150367421</v>
      </c>
      <c r="D415" s="11">
        <v>51726</v>
      </c>
      <c r="E415" s="12">
        <v>10285.58</v>
      </c>
      <c r="F415" s="3" t="s">
        <v>40</v>
      </c>
      <c r="G415" s="12"/>
      <c r="H415" s="27"/>
    </row>
    <row r="416" spans="1:8" x14ac:dyDescent="0.3">
      <c r="A416" s="16" t="s">
        <v>165</v>
      </c>
      <c r="B416" s="10">
        <v>10013</v>
      </c>
      <c r="C416" s="11">
        <v>1086150311453</v>
      </c>
      <c r="D416" s="11">
        <v>71661</v>
      </c>
      <c r="E416" s="12">
        <v>10285.58</v>
      </c>
      <c r="F416" s="3" t="s">
        <v>40</v>
      </c>
      <c r="G416" s="12"/>
      <c r="H416" s="27"/>
    </row>
    <row r="417" spans="1:8" x14ac:dyDescent="0.3">
      <c r="A417" s="16" t="s">
        <v>167</v>
      </c>
      <c r="B417" s="10">
        <v>9607</v>
      </c>
      <c r="C417" s="11">
        <v>1086150222343</v>
      </c>
      <c r="D417" s="11">
        <v>69083</v>
      </c>
      <c r="E417" s="12">
        <v>10285.58</v>
      </c>
      <c r="F417" s="3" t="s">
        <v>40</v>
      </c>
      <c r="G417" s="12"/>
      <c r="H417" s="27"/>
    </row>
    <row r="418" spans="1:8" x14ac:dyDescent="0.3">
      <c r="A418" s="16" t="s">
        <v>54</v>
      </c>
      <c r="B418" s="10">
        <v>4972</v>
      </c>
      <c r="C418" s="11">
        <v>1086149149523</v>
      </c>
      <c r="D418" s="11">
        <v>38531</v>
      </c>
      <c r="E418" s="12">
        <v>10285.58</v>
      </c>
      <c r="F418" s="3" t="s">
        <v>40</v>
      </c>
      <c r="G418" s="12"/>
      <c r="H418" s="27"/>
    </row>
    <row r="419" spans="1:8" x14ac:dyDescent="0.3">
      <c r="A419" s="16" t="s">
        <v>287</v>
      </c>
      <c r="B419" s="10">
        <v>4428</v>
      </c>
      <c r="C419" s="11">
        <v>1086149283371</v>
      </c>
      <c r="D419" s="11">
        <v>992967</v>
      </c>
      <c r="E419" s="12">
        <v>10285.58</v>
      </c>
      <c r="F419" s="3" t="s">
        <v>40</v>
      </c>
      <c r="G419" s="12"/>
      <c r="H419" s="27"/>
    </row>
    <row r="420" spans="1:8" x14ac:dyDescent="0.3">
      <c r="A420" s="16" t="s">
        <v>199</v>
      </c>
      <c r="B420" s="10">
        <v>1282</v>
      </c>
      <c r="C420" s="11">
        <v>1086150112175</v>
      </c>
      <c r="D420" s="11">
        <v>14177</v>
      </c>
      <c r="E420" s="12">
        <v>10285.58</v>
      </c>
      <c r="F420" s="3" t="s">
        <v>40</v>
      </c>
      <c r="G420" s="12"/>
      <c r="H420" s="27"/>
    </row>
    <row r="421" spans="1:8" x14ac:dyDescent="0.3">
      <c r="A421" s="16" t="s">
        <v>110</v>
      </c>
      <c r="B421" s="10">
        <v>9219</v>
      </c>
      <c r="C421" s="11">
        <v>1086150089219</v>
      </c>
      <c r="D421" s="11">
        <v>65970</v>
      </c>
      <c r="E421" s="12">
        <v>10285.58</v>
      </c>
      <c r="F421" s="3" t="s">
        <v>40</v>
      </c>
      <c r="G421" s="12"/>
      <c r="H421" s="27"/>
    </row>
    <row r="422" spans="1:8" x14ac:dyDescent="0.3">
      <c r="A422" s="16" t="s">
        <v>288</v>
      </c>
      <c r="B422" s="10">
        <v>3062</v>
      </c>
      <c r="C422" s="11">
        <v>1086150144348</v>
      </c>
      <c r="D422" s="11">
        <v>26370</v>
      </c>
      <c r="E422" s="12">
        <v>10285.58</v>
      </c>
      <c r="F422" s="3" t="s">
        <v>40</v>
      </c>
      <c r="G422" s="12"/>
      <c r="H422" s="27"/>
    </row>
    <row r="423" spans="1:8" x14ac:dyDescent="0.3">
      <c r="A423" s="16" t="s">
        <v>113</v>
      </c>
      <c r="B423" s="10">
        <v>7273</v>
      </c>
      <c r="C423" s="11">
        <v>1086151201023</v>
      </c>
      <c r="D423" s="11">
        <v>54025</v>
      </c>
      <c r="E423" s="12">
        <v>10285.58</v>
      </c>
      <c r="F423" s="3" t="s">
        <v>40</v>
      </c>
      <c r="G423" s="12"/>
      <c r="H423" s="27"/>
    </row>
    <row r="424" spans="1:8" x14ac:dyDescent="0.3">
      <c r="A424" s="16" t="s">
        <v>289</v>
      </c>
      <c r="B424" s="10">
        <v>8778</v>
      </c>
      <c r="C424" s="11">
        <v>1086151252036</v>
      </c>
      <c r="D424" s="11">
        <v>63284</v>
      </c>
      <c r="E424" s="12">
        <v>10285.58</v>
      </c>
      <c r="F424" s="3" t="s">
        <v>40</v>
      </c>
      <c r="G424" s="12"/>
      <c r="H424" s="27"/>
    </row>
    <row r="425" spans="1:8" x14ac:dyDescent="0.3">
      <c r="A425" s="16" t="s">
        <v>41</v>
      </c>
      <c r="B425" s="10">
        <v>2790</v>
      </c>
      <c r="C425" s="11">
        <v>1086150241005</v>
      </c>
      <c r="D425" s="11">
        <v>987475</v>
      </c>
      <c r="E425" s="12">
        <v>5142.79</v>
      </c>
      <c r="F425" s="3" t="s">
        <v>40</v>
      </c>
      <c r="G425" s="12"/>
      <c r="H425" s="27"/>
    </row>
    <row r="426" spans="1:8" x14ac:dyDescent="0.3">
      <c r="A426" s="16" t="s">
        <v>43</v>
      </c>
      <c r="B426" s="10">
        <v>4876</v>
      </c>
      <c r="C426" s="11">
        <v>1086150424479</v>
      </c>
      <c r="D426" s="11">
        <v>38023</v>
      </c>
      <c r="E426" s="12">
        <v>8365.41</v>
      </c>
      <c r="F426" s="3" t="s">
        <v>40</v>
      </c>
      <c r="G426" s="12"/>
      <c r="H426" s="27"/>
    </row>
    <row r="427" spans="1:8" x14ac:dyDescent="0.3">
      <c r="A427" s="16"/>
      <c r="B427" s="10"/>
      <c r="C427" s="11"/>
      <c r="D427" s="11"/>
      <c r="E427" s="12"/>
      <c r="F427" s="3"/>
      <c r="H427" s="27"/>
    </row>
    <row r="428" spans="1:8" x14ac:dyDescent="0.3">
      <c r="D428" s="19" t="s">
        <v>12</v>
      </c>
      <c r="E428" s="20">
        <f>SUM(E408:E427)</f>
        <v>174237.13999999998</v>
      </c>
      <c r="F428" s="28"/>
    </row>
    <row r="429" spans="1:8" x14ac:dyDescent="0.3">
      <c r="D429" s="19" t="s">
        <v>48</v>
      </c>
      <c r="E429" s="21">
        <f>COUNTA(B408:B427)</f>
        <v>18</v>
      </c>
      <c r="F429" s="29"/>
    </row>
    <row r="430" spans="1:8" x14ac:dyDescent="0.3">
      <c r="E430" s="13"/>
    </row>
    <row r="431" spans="1:8" x14ac:dyDescent="0.3">
      <c r="D431" s="1" t="s">
        <v>44</v>
      </c>
      <c r="E431" s="20">
        <f>E428+E405+E383+E303+E293+E280+E243+E164+E126+E121</f>
        <v>1275972.4499999993</v>
      </c>
    </row>
    <row r="432" spans="1:8" x14ac:dyDescent="0.3">
      <c r="D432" s="1" t="s">
        <v>45</v>
      </c>
      <c r="E432" s="21">
        <f>E429+E406+E384+E304+E294+E281+E244+E165+E127+E122</f>
        <v>377</v>
      </c>
    </row>
    <row r="434" spans="1:5" x14ac:dyDescent="0.3">
      <c r="E434" s="14"/>
    </row>
    <row r="435" spans="1:5" x14ac:dyDescent="0.3">
      <c r="E435" s="24"/>
    </row>
    <row r="440" spans="1:5" x14ac:dyDescent="0.3">
      <c r="A440" s="17"/>
    </row>
    <row r="441" spans="1:5" x14ac:dyDescent="0.3">
      <c r="A441" s="16"/>
    </row>
  </sheetData>
  <mergeCells count="1">
    <mergeCell ref="A1:F1"/>
  </mergeCells>
  <phoneticPr fontId="9" type="noConversion"/>
  <pageMargins left="0.5" right="0.5" top="0.5" bottom="0.5" header="0" footer="0"/>
  <pageSetup scale="68" fitToHeight="0" orientation="portrait" errors="NA" r:id="rId1"/>
  <headerFooter alignWithMargins="0">
    <oddFooter>&amp;C&amp;"Arial,Regular"Page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53C71-4E49-49F0-9535-33915CE3AE9F}">
  <dimension ref="A1:H15"/>
  <sheetViews>
    <sheetView workbookViewId="0">
      <selection activeCell="P15" sqref="P15"/>
    </sheetView>
  </sheetViews>
  <sheetFormatPr defaultRowHeight="15.6" x14ac:dyDescent="0.3"/>
  <cols>
    <col min="1" max="1" width="15.77734375" style="15" bestFit="1" customWidth="1"/>
    <col min="2" max="2" width="14.21875" style="9" bestFit="1" customWidth="1"/>
    <col min="3" max="3" width="13.21875" customWidth="1"/>
    <col min="7" max="7" width="42" bestFit="1" customWidth="1"/>
  </cols>
  <sheetData>
    <row r="1" spans="1:8" x14ac:dyDescent="0.25">
      <c r="A1" s="1" t="s">
        <v>46</v>
      </c>
      <c r="B1" s="2" t="s">
        <v>47</v>
      </c>
    </row>
    <row r="2" spans="1:8" x14ac:dyDescent="0.25">
      <c r="A2" s="10">
        <v>7340</v>
      </c>
      <c r="B2" s="12">
        <v>946.66438493023395</v>
      </c>
      <c r="C2" s="12">
        <f>SUMIF('Angel Fire PID'!B:B,A2,'Angel Fire PID'!E:E)</f>
        <v>975.06</v>
      </c>
      <c r="D2" s="32">
        <f t="shared" ref="D2:D4" si="0">C2/B2</f>
        <v>1.0299954403290017</v>
      </c>
      <c r="E2">
        <v>975.064316478141</v>
      </c>
      <c r="F2">
        <v>1008.0553854047728</v>
      </c>
      <c r="G2" t="s">
        <v>3</v>
      </c>
      <c r="H2" s="32">
        <f>E2/B2</f>
        <v>1.03</v>
      </c>
    </row>
    <row r="3" spans="1:8" x14ac:dyDescent="0.25">
      <c r="A3" s="10">
        <v>9104</v>
      </c>
      <c r="B3" s="12">
        <v>3435.2482727006732</v>
      </c>
      <c r="C3" s="12">
        <f>SUMIF('Angel Fire PID'!B:B,A3,'Angel Fire PID'!E:E)</f>
        <v>3538.31</v>
      </c>
      <c r="D3" s="32">
        <f t="shared" si="0"/>
        <v>1.0300012456503771</v>
      </c>
      <c r="E3">
        <v>3538.3057208816936</v>
      </c>
      <c r="F3">
        <v>3658.0701435649835</v>
      </c>
      <c r="G3" t="s">
        <v>3</v>
      </c>
      <c r="H3" s="32">
        <f t="shared" ref="H3:H4" si="1">E3/B3</f>
        <v>1.03</v>
      </c>
    </row>
    <row r="4" spans="1:8" x14ac:dyDescent="0.25">
      <c r="A4" s="10">
        <v>8288</v>
      </c>
      <c r="B4" s="12">
        <v>1893.3051425312794</v>
      </c>
      <c r="C4" s="12">
        <f>SUMIF('Angel Fire PID'!B:B,A4,'Angel Fire PID'!E:E)</f>
        <v>1950.1</v>
      </c>
      <c r="D4" s="32">
        <f t="shared" si="0"/>
        <v>1.0299977305257766</v>
      </c>
      <c r="E4">
        <v>1950.1042968072179</v>
      </c>
      <c r="F4">
        <v>2016.1107708095456</v>
      </c>
      <c r="G4" t="s">
        <v>3</v>
      </c>
      <c r="H4" s="32">
        <f t="shared" si="1"/>
        <v>1.03</v>
      </c>
    </row>
    <row r="5" spans="1:8" x14ac:dyDescent="0.25">
      <c r="A5" s="10">
        <v>7196</v>
      </c>
      <c r="B5" s="12">
        <v>8323.978955089071</v>
      </c>
      <c r="C5" s="12">
        <f>SUMIF('Angel Fire PID'!B:B,A5,'Angel Fire PID'!E:E)</f>
        <v>8573.7000000000007</v>
      </c>
      <c r="D5" s="32">
        <f t="shared" ref="D5" si="2">C5/B5</f>
        <v>1.0300002013770417</v>
      </c>
      <c r="E5">
        <v>8573.6983237417426</v>
      </c>
      <c r="F5">
        <v>8863.8888762027145</v>
      </c>
      <c r="G5" t="s">
        <v>17</v>
      </c>
      <c r="H5" s="32">
        <f>E5/B5</f>
        <v>1.03</v>
      </c>
    </row>
    <row r="6" spans="1:8" x14ac:dyDescent="0.25">
      <c r="A6" s="10">
        <v>7792</v>
      </c>
      <c r="B6" s="12">
        <v>2944.23598194952</v>
      </c>
      <c r="C6" s="12">
        <f>SUMIF('Angel Fire PID'!B:B,A6,'Angel Fire PID'!E:E)</f>
        <v>3032.56</v>
      </c>
      <c r="D6" s="32">
        <f t="shared" ref="D6" si="3">C6/B6</f>
        <v>1.0299989602029103</v>
      </c>
      <c r="E6">
        <v>3032.5579550681177</v>
      </c>
      <c r="F6">
        <v>3135.2002941260589</v>
      </c>
      <c r="G6" t="s">
        <v>32</v>
      </c>
      <c r="H6" s="32">
        <f>E6/B6</f>
        <v>1.0299982656485691</v>
      </c>
    </row>
    <row r="7" spans="1:8" x14ac:dyDescent="0.25">
      <c r="A7" s="10"/>
      <c r="B7" s="12"/>
    </row>
    <row r="8" spans="1:8" x14ac:dyDescent="0.3">
      <c r="B8" s="20"/>
    </row>
    <row r="9" spans="1:8" x14ac:dyDescent="0.3">
      <c r="B9" s="30"/>
    </row>
    <row r="10" spans="1:8" x14ac:dyDescent="0.3">
      <c r="B10" s="13"/>
    </row>
    <row r="11" spans="1:8" x14ac:dyDescent="0.3">
      <c r="B11" s="31"/>
    </row>
    <row r="12" spans="1:8" x14ac:dyDescent="0.3">
      <c r="B12" s="21"/>
    </row>
    <row r="14" spans="1:8" x14ac:dyDescent="0.3">
      <c r="B14" s="14"/>
    </row>
    <row r="15" spans="1:8" x14ac:dyDescent="0.3">
      <c r="B15" s="24"/>
    </row>
  </sheetData>
  <autoFilter ref="A1:D6" xr:uid="{B2353C71-4E49-49F0-9535-33915CE3AE9F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Angel Fire PID</vt:lpstr>
      <vt:lpstr>Sheet1</vt:lpstr>
      <vt:lpstr>'Angel Fire PID'!Print_Titles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DSegura</dc:creator>
  <cp:lastModifiedBy>Brenda Suazo-Giles</cp:lastModifiedBy>
  <cp:lastPrinted>2024-08-30T15:10:37Z</cp:lastPrinted>
  <dcterms:created xsi:type="dcterms:W3CDTF">2017-08-25T13:50:33Z</dcterms:created>
  <dcterms:modified xsi:type="dcterms:W3CDTF">2024-08-30T15:10:42Z</dcterms:modified>
</cp:coreProperties>
</file>