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Budget and Finance Bureau\Forms\Spec Dist Forms\Budget &amp; Qtrly Forms\MDWCAs\"/>
    </mc:Choice>
  </mc:AlternateContent>
  <bookViews>
    <workbookView xWindow="0" yWindow="0" windowWidth="23040" windowHeight="8832"/>
  </bookViews>
  <sheets>
    <sheet name="Budget &amp; Qtrly Rpt " sheetId="1" r:id="rId1"/>
    <sheet name="BudgetAdjustment" sheetId="2" r:id="rId2"/>
  </sheets>
  <definedNames>
    <definedName name="_xlnm.Print_Area" localSheetId="0">'Budget &amp; Qtrly Rpt '!$B$6:$J$62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9" i="1" l="1"/>
  <c r="H47" i="1" l="1"/>
  <c r="H33" i="1" l="1"/>
  <c r="H34" i="1"/>
  <c r="H35" i="1"/>
  <c r="H36" i="1"/>
  <c r="H37" i="1"/>
  <c r="H38" i="1"/>
  <c r="H39" i="1"/>
  <c r="H40" i="1"/>
  <c r="H41" i="1"/>
  <c r="H42" i="1"/>
  <c r="H43" i="1"/>
  <c r="H44" i="1"/>
  <c r="H45" i="1"/>
  <c r="H48" i="1"/>
  <c r="H32" i="1"/>
  <c r="D29" i="1"/>
  <c r="E29" i="1"/>
  <c r="F29" i="1"/>
  <c r="G29" i="1"/>
  <c r="C49" i="1"/>
  <c r="C19" i="1"/>
  <c r="H49" i="1" l="1"/>
  <c r="B6" i="2"/>
  <c r="F6" i="2"/>
  <c r="C12" i="2" l="1"/>
  <c r="F20" i="2"/>
  <c r="F19" i="2"/>
  <c r="F18" i="2"/>
  <c r="F17" i="2"/>
  <c r="F16" i="2"/>
  <c r="F15" i="2"/>
  <c r="F14" i="2"/>
  <c r="F13" i="2"/>
  <c r="C21" i="2" l="1"/>
  <c r="J33" i="1" l="1"/>
  <c r="J34" i="1"/>
  <c r="J35" i="1"/>
  <c r="J36" i="1"/>
  <c r="J37" i="1"/>
  <c r="J38" i="1"/>
  <c r="J39" i="1"/>
  <c r="J40" i="1"/>
  <c r="J41" i="1"/>
  <c r="J42" i="1"/>
  <c r="J43" i="1"/>
  <c r="J44" i="1"/>
  <c r="J45" i="1"/>
  <c r="J47" i="1"/>
  <c r="J48" i="1"/>
  <c r="J32" i="1"/>
  <c r="D49" i="1"/>
  <c r="E49" i="1"/>
  <c r="F49" i="1"/>
  <c r="G49" i="1"/>
  <c r="H23" i="1"/>
  <c r="H24" i="1"/>
  <c r="J24" i="1" s="1"/>
  <c r="H25" i="1"/>
  <c r="J25" i="1" s="1"/>
  <c r="H26" i="1"/>
  <c r="J26" i="1" s="1"/>
  <c r="H27" i="1"/>
  <c r="J27" i="1" s="1"/>
  <c r="H22" i="1"/>
  <c r="J22" i="1" s="1"/>
  <c r="J23" i="1" l="1"/>
  <c r="H29" i="1"/>
  <c r="H51" i="1" s="1"/>
  <c r="H56" i="1" s="1"/>
  <c r="D12" i="2"/>
  <c r="D21" i="2" s="1"/>
  <c r="C51" i="1"/>
  <c r="C56" i="1" s="1"/>
  <c r="E12" i="2"/>
  <c r="E21" i="2" s="1"/>
  <c r="I32" i="1"/>
  <c r="I26" i="1"/>
  <c r="I39" i="1"/>
  <c r="I36" i="1"/>
  <c r="I25" i="1"/>
  <c r="I47" i="1"/>
  <c r="I23" i="1"/>
  <c r="I43" i="1"/>
  <c r="I42" i="1"/>
  <c r="I35" i="1"/>
  <c r="J49" i="1"/>
  <c r="I45" i="1"/>
  <c r="I41" i="1"/>
  <c r="I38" i="1"/>
  <c r="I34" i="1"/>
  <c r="I27" i="1"/>
  <c r="I24" i="1"/>
  <c r="I48" i="1"/>
  <c r="I44" i="1"/>
  <c r="I40" i="1"/>
  <c r="I37" i="1"/>
  <c r="I33" i="1"/>
  <c r="I22" i="1"/>
  <c r="J29" i="1" l="1"/>
  <c r="I49" i="1"/>
  <c r="F12" i="2"/>
  <c r="F21" i="2" s="1"/>
  <c r="I29" i="1"/>
</calcChain>
</file>

<file path=xl/comments1.xml><?xml version="1.0" encoding="utf-8"?>
<comments xmlns="http://schemas.openxmlformats.org/spreadsheetml/2006/main">
  <authors>
    <author>Susan Rodriguez</author>
    <author>Megan Marsee</author>
  </authors>
  <commentList>
    <comment ref="B23" authorId="0" shapeId="0">
      <text>
        <r>
          <rPr>
            <b/>
            <sz val="9"/>
            <color indexed="81"/>
            <rFont val="Tahoma"/>
            <family val="2"/>
          </rPr>
          <t>Utility Connection/Reconnection Fees</t>
        </r>
      </text>
    </comment>
    <comment ref="B52" authorId="1" shapeId="0">
      <text>
        <r>
          <rPr>
            <sz val="8"/>
            <color indexed="81"/>
            <rFont val="Calibri"/>
            <family val="2"/>
            <scheme val="minor"/>
          </rPr>
          <t>Covers routine expenses when cash flow varies. Should be able to fund 2 months of operating expenses (minus any debt payments).</t>
        </r>
        <r>
          <rPr>
            <sz val="9"/>
            <color indexed="81"/>
            <rFont val="Tahoma"/>
            <family val="2"/>
          </rPr>
          <t xml:space="preserve">
</t>
        </r>
      </text>
    </comment>
    <comment ref="B53" authorId="1" shapeId="0">
      <text>
        <r>
          <rPr>
            <sz val="8"/>
            <color indexed="81"/>
            <rFont val="Calibri"/>
            <family val="2"/>
            <scheme val="minor"/>
          </rPr>
          <t>Covers unplanned major maintenance or  failure of system components. Should be able to fund replacement of most expensive, critical system component that is subject to failure with little warning (e.g., well pump).</t>
        </r>
      </text>
    </comment>
    <comment ref="B54" authorId="1" shapeId="0">
      <text>
        <r>
          <rPr>
            <sz val="8"/>
            <color indexed="81"/>
            <rFont val="Calibri"/>
            <family val="2"/>
            <scheme val="minor"/>
          </rPr>
          <t xml:space="preserve">Covers planned replacement, rehabilitation, and upgrades of capital assets. Allocations should be based on a plan (such as an Asset Management Plan) that evaluates the condition of existing assets and establishes priorities for system needs. </t>
        </r>
        <r>
          <rPr>
            <b/>
            <sz val="8"/>
            <color indexed="81"/>
            <rFont val="Calibri"/>
            <family val="2"/>
            <scheme val="minor"/>
          </rPr>
          <t xml:space="preserve"> 
</t>
        </r>
      </text>
    </comment>
    <comment ref="B55" authorId="1" shapeId="0">
      <text>
        <r>
          <rPr>
            <sz val="8"/>
            <color indexed="81"/>
            <rFont val="Calibri"/>
            <family val="2"/>
            <scheme val="minor"/>
          </rPr>
          <t>May be required by a lender if the system has a loan. System must contribute money until agreed-upon dollar amount is reached (e.g. one annual loan payment).</t>
        </r>
        <r>
          <rPr>
            <sz val="9"/>
            <color indexed="81"/>
            <rFont val="Tahoma"/>
            <family val="2"/>
          </rPr>
          <t xml:space="preserve">
</t>
        </r>
      </text>
    </comment>
  </commentList>
</comments>
</file>

<file path=xl/sharedStrings.xml><?xml version="1.0" encoding="utf-8"?>
<sst xmlns="http://schemas.openxmlformats.org/spreadsheetml/2006/main" count="85" uniqueCount="80">
  <si>
    <t>Mailing Address:</t>
  </si>
  <si>
    <t xml:space="preserve">REVENUES </t>
  </si>
  <si>
    <t>Miscellaneous</t>
  </si>
  <si>
    <t xml:space="preserve">EXPENDITURES </t>
  </si>
  <si>
    <t xml:space="preserve">Date </t>
  </si>
  <si>
    <t>4th QR:               Oct -Dec</t>
  </si>
  <si>
    <t>3rd QR:               Jul - Sept</t>
  </si>
  <si>
    <t>2nd QR:              Apr - Jun</t>
  </si>
  <si>
    <t>1st QR:                Jan - Mar</t>
  </si>
  <si>
    <t xml:space="preserve">% of Budget </t>
  </si>
  <si>
    <t xml:space="preserve">Phone number: </t>
  </si>
  <si>
    <t>Department of Finance and Administration</t>
  </si>
  <si>
    <t>INSTRUCTIONS:</t>
  </si>
  <si>
    <t>Local Government Division</t>
  </si>
  <si>
    <t>Budget Adjustment</t>
  </si>
  <si>
    <t>Entity Name:</t>
  </si>
  <si>
    <t>Calendar Year:</t>
  </si>
  <si>
    <t>ENTITY</t>
  </si>
  <si>
    <t>Est. Beg.</t>
  </si>
  <si>
    <t>Budgeted</t>
  </si>
  <si>
    <t>Estimated</t>
  </si>
  <si>
    <t>Resolution</t>
  </si>
  <si>
    <t>Fund</t>
  </si>
  <si>
    <t>Cash Balance</t>
  </si>
  <si>
    <t>Ending Fund</t>
  </si>
  <si>
    <t>Number</t>
  </si>
  <si>
    <t>Description</t>
  </si>
  <si>
    <t>Balance</t>
  </si>
  <si>
    <t>Revenues</t>
  </si>
  <si>
    <t>Expenditures</t>
  </si>
  <si>
    <t>GENERAL FUND</t>
  </si>
  <si>
    <t>xxxxx</t>
  </si>
  <si>
    <t xml:space="preserve">Grand  Total </t>
  </si>
  <si>
    <r>
      <t xml:space="preserve"> Fill out the items in </t>
    </r>
    <r>
      <rPr>
        <b/>
        <sz val="12"/>
        <color rgb="FF0000FF"/>
        <rFont val="Calibri"/>
        <family val="2"/>
        <scheme val="minor"/>
      </rPr>
      <t>blue</t>
    </r>
    <r>
      <rPr>
        <b/>
        <sz val="12"/>
        <color theme="1"/>
        <rFont val="Calibri"/>
        <family val="2"/>
        <scheme val="minor"/>
      </rPr>
      <t xml:space="preserve"> </t>
    </r>
    <r>
      <rPr>
        <sz val="12"/>
        <color theme="1"/>
        <rFont val="Calibri"/>
        <family val="2"/>
        <scheme val="minor"/>
      </rPr>
      <t>with applicable figures</t>
    </r>
  </si>
  <si>
    <t>Calendar Year</t>
  </si>
  <si>
    <t>APPROVED BUDGET</t>
  </si>
  <si>
    <t xml:space="preserve">Year to Date(YTD)   Totals </t>
  </si>
  <si>
    <t xml:space="preserve">YTD (over)/under BUDGET </t>
  </si>
  <si>
    <t xml:space="preserve">President/Chairperson </t>
  </si>
  <si>
    <t>Beginning balances:                     Cash</t>
  </si>
  <si>
    <t>Savings</t>
  </si>
  <si>
    <t>CDs</t>
  </si>
  <si>
    <t>Investments</t>
  </si>
  <si>
    <t>Ending Balance</t>
  </si>
  <si>
    <t>Ending Available Cash Balance</t>
  </si>
  <si>
    <t>Beginning Balance TOTAL</t>
  </si>
  <si>
    <t>TOTAL</t>
  </si>
  <si>
    <t>Fill out the Approved Budget, 1st Qtr, 2nd Qtr, 3rd Qtr, 4th Qtr columns.</t>
  </si>
  <si>
    <t>Fill out Reserves (if reserve amounts change througout the year under the "Year to Date(YTD) Totals column.</t>
  </si>
  <si>
    <r>
      <t xml:space="preserve">INSTRUCTIONS:   </t>
    </r>
    <r>
      <rPr>
        <sz val="12"/>
        <color theme="1"/>
        <rFont val="Times New Roman"/>
        <family val="1"/>
      </rPr>
      <t>Cells in which are meant to be filled out are explained below.  All other columns are locked and not meant to be filled out.</t>
    </r>
  </si>
  <si>
    <t>Email Address:</t>
  </si>
  <si>
    <r>
      <t xml:space="preserve">Fill out Cash, Savings, CDs, Investments under the "Approved Budget" column with APPROVED BUDGET at beginning of yr.  </t>
    </r>
    <r>
      <rPr>
        <b/>
        <i/>
        <sz val="12"/>
        <color rgb="FFFF0000"/>
        <rFont val="Times New Roman"/>
        <family val="1"/>
      </rPr>
      <t>THESE AMOUNTS DO NOT CHANGE THROUGOUT THE YEAR.</t>
    </r>
    <r>
      <rPr>
        <sz val="12"/>
        <rFont val="Times New Roman"/>
        <family val="1"/>
      </rPr>
      <t xml:space="preserve"> </t>
    </r>
  </si>
  <si>
    <t xml:space="preserve">MDWCA Name: </t>
  </si>
  <si>
    <t>Water Sales (Water Use Fees)</t>
  </si>
  <si>
    <t>Membership and Meter Sales (Utility Service Fees)</t>
  </si>
  <si>
    <t>Late Fees and Penalties (Other Fines and Forfeits)</t>
  </si>
  <si>
    <t>Gross Receipts Tax (Other State shared taxes)</t>
  </si>
  <si>
    <t>Other Operating Revenue (miscellaneous - other)</t>
  </si>
  <si>
    <t>Connection/Reconnection Charges</t>
  </si>
  <si>
    <t>Salaries - Operator, Bookkeeper, etc.</t>
  </si>
  <si>
    <t>Employee Benefits and Expenses</t>
  </si>
  <si>
    <t>Electricity</t>
  </si>
  <si>
    <t>Other Utilities - Gas, Water, Sewer, Telephone</t>
  </si>
  <si>
    <t>System Parts and Supplies</t>
  </si>
  <si>
    <t>System Repairs and Maintenance</t>
  </si>
  <si>
    <t>Vehicle Expenses</t>
  </si>
  <si>
    <t>Office and Administrative Expenses</t>
  </si>
  <si>
    <t>Professional Services - Accounting, Engineering, Legal</t>
  </si>
  <si>
    <t>Insurance</t>
  </si>
  <si>
    <t>Dues, Fees, Permits and Licenses</t>
  </si>
  <si>
    <t>Taxes - Gross Receipts Tax, Water Conservation Fee</t>
  </si>
  <si>
    <t>Training</t>
  </si>
  <si>
    <t xml:space="preserve">   Loans</t>
  </si>
  <si>
    <t>Annual debt service - Loan 1</t>
  </si>
  <si>
    <t>Annual debt service - Loan 2</t>
  </si>
  <si>
    <r>
      <rPr>
        <b/>
        <sz val="12"/>
        <color theme="1"/>
        <rFont val="Calibri"/>
        <family val="2"/>
      </rPr>
      <t>LESS:</t>
    </r>
    <r>
      <rPr>
        <sz val="12"/>
        <color theme="1"/>
        <rFont val="Calibri"/>
        <family val="2"/>
      </rPr>
      <t xml:space="preserve">  Operating Reserve</t>
    </r>
  </si>
  <si>
    <t>Emergency Reserve</t>
  </si>
  <si>
    <t>Capital Improvement Reserve</t>
  </si>
  <si>
    <t>Debt Reserve</t>
  </si>
  <si>
    <t>I HEREBY CERTIFY THE CONTENTS IN THIS REPORT ARE TRUE AND CORRECT TO THE BEST OF MY KNOWLEDGE AND THAT THIS REPORT DEPICTS ALL FUNDS.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</si>
</sst>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dd/yy_)"/>
    <numFmt numFmtId="165" formatCode="_(* #,##0_);_(* \(#,##0\);_(* &quot;-&quot;??_);_(@_)"/>
    <numFmt numFmtId="166" formatCode="_(&quot;$&quot;* #,##0_);_(&quot;$&quot;* \(#,##0\);_(&quot;$&quot;* &quot;-&quot;??_);_(@_)"/>
  </numFmts>
  <fonts count="33">
    <font>
      <sz val="11"/>
      <color theme="1"/>
      <name val="Calibri"/>
      <family val="2"/>
      <scheme val="minor"/>
    </font>
    <font>
      <b/>
      <sz val="11"/>
      <color theme="1"/>
      <name val="Calibri"/>
      <family val="2"/>
      <scheme val="minor"/>
    </font>
    <font>
      <sz val="12"/>
      <color theme="1"/>
      <name val="Calibri"/>
      <family val="2"/>
      <scheme val="minor"/>
    </font>
    <font>
      <sz val="14"/>
      <color theme="1"/>
      <name val="Times New Roman"/>
      <family val="1"/>
    </font>
    <font>
      <b/>
      <sz val="12"/>
      <color theme="1"/>
      <name val="Calibri"/>
      <family val="2"/>
      <scheme val="minor"/>
    </font>
    <font>
      <b/>
      <sz val="12"/>
      <color rgb="FF0000FF"/>
      <name val="Calibri"/>
      <family val="2"/>
      <scheme val="minor"/>
    </font>
    <font>
      <sz val="12"/>
      <name val="SWISS"/>
    </font>
    <font>
      <b/>
      <sz val="12"/>
      <name val="SWISS"/>
    </font>
    <font>
      <b/>
      <sz val="20"/>
      <color rgb="FFFF0000"/>
      <name val="SWISS"/>
    </font>
    <font>
      <b/>
      <sz val="12"/>
      <color rgb="FF0000FF"/>
      <name val="SWISS"/>
    </font>
    <font>
      <b/>
      <sz val="20"/>
      <name val="SWISS"/>
    </font>
    <font>
      <sz val="11"/>
      <color theme="1"/>
      <name val="Swiss"/>
    </font>
    <font>
      <sz val="14"/>
      <color theme="1"/>
      <name val="Swiss"/>
    </font>
    <font>
      <b/>
      <u/>
      <sz val="14"/>
      <color theme="1"/>
      <name val="Swiss"/>
    </font>
    <font>
      <b/>
      <sz val="14"/>
      <color theme="1"/>
      <name val="Swiss"/>
    </font>
    <font>
      <b/>
      <sz val="11"/>
      <color theme="1"/>
      <name val="Swiss"/>
    </font>
    <font>
      <sz val="12"/>
      <color theme="1"/>
      <name val="Swiss"/>
    </font>
    <font>
      <b/>
      <sz val="12"/>
      <color theme="1"/>
      <name val="Swiss"/>
    </font>
    <font>
      <b/>
      <sz val="9"/>
      <color theme="1"/>
      <name val="Swiss"/>
    </font>
    <font>
      <b/>
      <sz val="16"/>
      <color theme="1"/>
      <name val="Swiss"/>
    </font>
    <font>
      <sz val="11"/>
      <color theme="1"/>
      <name val="Calibri"/>
      <family val="2"/>
      <scheme val="minor"/>
    </font>
    <font>
      <sz val="14"/>
      <color rgb="FF0000FF"/>
      <name val="Swiss"/>
    </font>
    <font>
      <sz val="12"/>
      <color theme="1"/>
      <name val="Times New Roman"/>
      <family val="1"/>
    </font>
    <font>
      <sz val="12"/>
      <name val="Times New Roman"/>
      <family val="1"/>
    </font>
    <font>
      <b/>
      <i/>
      <sz val="12"/>
      <color rgb="FFFF0000"/>
      <name val="Times New Roman"/>
      <family val="1"/>
    </font>
    <font>
      <u/>
      <sz val="11"/>
      <color theme="10"/>
      <name val="Calibri"/>
      <family val="2"/>
      <scheme val="minor"/>
    </font>
    <font>
      <sz val="9"/>
      <color indexed="81"/>
      <name val="Tahoma"/>
      <family val="2"/>
    </font>
    <font>
      <b/>
      <sz val="9"/>
      <color indexed="81"/>
      <name val="Tahoma"/>
      <family val="2"/>
    </font>
    <font>
      <sz val="12"/>
      <color theme="1"/>
      <name val="Calibri"/>
      <family val="2"/>
    </font>
    <font>
      <b/>
      <sz val="12"/>
      <color theme="1"/>
      <name val="Calibri"/>
      <family val="2"/>
    </font>
    <font>
      <sz val="8"/>
      <color indexed="81"/>
      <name val="Calibri"/>
      <family val="2"/>
      <scheme val="minor"/>
    </font>
    <font>
      <b/>
      <sz val="8"/>
      <color indexed="81"/>
      <name val="Calibri"/>
      <family val="2"/>
      <scheme val="minor"/>
    </font>
    <font>
      <b/>
      <sz val="16"/>
      <color rgb="FF0000FF"/>
      <name val="Swiss"/>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theme="0" tint="-0.499984740745262"/>
        <bgColor indexed="64"/>
      </patternFill>
    </fill>
  </fills>
  <borders count="31">
    <border>
      <left/>
      <right/>
      <top/>
      <bottom/>
      <diagonal/>
    </border>
    <border>
      <left/>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6" fillId="0" borderId="0"/>
    <xf numFmtId="43" fontId="20" fillId="0" borderId="0" applyFont="0" applyFill="0" applyBorder="0" applyAlignment="0" applyProtection="0"/>
    <xf numFmtId="0" fontId="25" fillId="0" borderId="0" applyNumberFormat="0" applyFill="0" applyBorder="0" applyAlignment="0" applyProtection="0"/>
  </cellStyleXfs>
  <cellXfs count="142">
    <xf numFmtId="0" fontId="0" fillId="0" borderId="0" xfId="0"/>
    <xf numFmtId="0" fontId="2" fillId="2" borderId="0" xfId="0" applyFont="1" applyFill="1"/>
    <xf numFmtId="0" fontId="7" fillId="0" borderId="0" xfId="1" applyFont="1" applyProtection="1"/>
    <xf numFmtId="0" fontId="6" fillId="0" borderId="0" xfId="1" applyFont="1" applyProtection="1"/>
    <xf numFmtId="164" fontId="7" fillId="0" borderId="0" xfId="1" applyNumberFormat="1" applyFont="1" applyProtection="1"/>
    <xf numFmtId="0" fontId="8" fillId="0" borderId="0" xfId="1" applyFont="1" applyAlignment="1" applyProtection="1">
      <alignment horizontal="center"/>
    </xf>
    <xf numFmtId="0" fontId="6" fillId="0" borderId="0" xfId="1" applyFont="1" applyBorder="1" applyProtection="1"/>
    <xf numFmtId="0" fontId="7" fillId="0" borderId="0" xfId="1" applyFont="1" applyBorder="1" applyAlignment="1" applyProtection="1">
      <alignment horizontal="center"/>
    </xf>
    <xf numFmtId="0" fontId="7" fillId="0" borderId="4" xfId="1" applyFont="1" applyFill="1" applyBorder="1" applyAlignment="1" applyProtection="1">
      <alignment horizontal="center" wrapText="1"/>
    </xf>
    <xf numFmtId="0" fontId="7" fillId="0" borderId="5" xfId="1" applyFont="1" applyFill="1" applyBorder="1" applyAlignment="1" applyProtection="1">
      <alignment horizontal="center" wrapText="1"/>
    </xf>
    <xf numFmtId="0" fontId="7" fillId="0" borderId="6" xfId="1" applyFont="1" applyFill="1" applyBorder="1" applyAlignment="1" applyProtection="1">
      <alignment horizontal="center" wrapText="1"/>
    </xf>
    <xf numFmtId="0" fontId="6" fillId="0" borderId="4" xfId="1" applyFont="1" applyFill="1" applyBorder="1" applyProtection="1">
      <protection locked="0"/>
    </xf>
    <xf numFmtId="0" fontId="7" fillId="0" borderId="4" xfId="1" applyFont="1" applyFill="1" applyBorder="1" applyProtection="1">
      <protection locked="0"/>
    </xf>
    <xf numFmtId="38" fontId="6" fillId="0" borderId="4" xfId="1" applyNumberFormat="1" applyFont="1" applyFill="1" applyBorder="1" applyProtection="1">
      <protection locked="0"/>
    </xf>
    <xf numFmtId="38" fontId="6" fillId="0" borderId="5" xfId="1" applyNumberFormat="1" applyFont="1" applyFill="1" applyBorder="1" applyProtection="1">
      <protection locked="0"/>
    </xf>
    <xf numFmtId="17" fontId="9" fillId="0" borderId="5" xfId="1" quotePrefix="1" applyNumberFormat="1" applyFont="1" applyFill="1" applyBorder="1" applyProtection="1">
      <protection locked="0"/>
    </xf>
    <xf numFmtId="0" fontId="7" fillId="0" borderId="5" xfId="1" applyFont="1" applyFill="1" applyBorder="1" applyProtection="1">
      <protection locked="0"/>
    </xf>
    <xf numFmtId="38" fontId="9" fillId="0" borderId="5" xfId="1" applyNumberFormat="1" applyFont="1" applyFill="1" applyBorder="1" applyProtection="1">
      <protection locked="0"/>
    </xf>
    <xf numFmtId="0" fontId="9" fillId="0" borderId="5" xfId="1" applyFont="1" applyFill="1" applyBorder="1" applyProtection="1">
      <protection locked="0"/>
    </xf>
    <xf numFmtId="0" fontId="10" fillId="0" borderId="7" xfId="1" applyFont="1" applyFill="1" applyBorder="1" applyProtection="1"/>
    <xf numFmtId="0" fontId="10" fillId="0" borderId="7" xfId="1" applyFont="1" applyFill="1" applyBorder="1" applyAlignment="1" applyProtection="1">
      <alignment horizontal="right"/>
    </xf>
    <xf numFmtId="38" fontId="10" fillId="0" borderId="7" xfId="1" applyNumberFormat="1" applyFont="1" applyFill="1" applyBorder="1" applyProtection="1"/>
    <xf numFmtId="0" fontId="6" fillId="2" borderId="0" xfId="1" applyFont="1" applyFill="1" applyProtection="1"/>
    <xf numFmtId="0" fontId="7" fillId="0" borderId="3" xfId="1" applyFont="1" applyFill="1" applyBorder="1" applyProtection="1">
      <protection locked="0"/>
    </xf>
    <xf numFmtId="0" fontId="7" fillId="0" borderId="3" xfId="1" applyFont="1" applyFill="1" applyBorder="1" applyAlignment="1" applyProtection="1">
      <alignment horizontal="left"/>
      <protection locked="0"/>
    </xf>
    <xf numFmtId="0" fontId="23" fillId="2" borderId="0" xfId="0" applyFont="1" applyFill="1" applyBorder="1" applyProtection="1"/>
    <xf numFmtId="165" fontId="21" fillId="4" borderId="13" xfId="2" applyNumberFormat="1" applyFont="1" applyFill="1" applyBorder="1" applyAlignment="1" applyProtection="1">
      <alignment horizontal="center" vertical="center"/>
      <protection locked="0"/>
    </xf>
    <xf numFmtId="37" fontId="21" fillId="4" borderId="13" xfId="2" applyNumberFormat="1" applyFont="1" applyFill="1" applyBorder="1" applyAlignment="1" applyProtection="1">
      <alignment horizontal="right"/>
      <protection locked="0"/>
    </xf>
    <xf numFmtId="37" fontId="21" fillId="0" borderId="13" xfId="2" applyNumberFormat="1" applyFont="1" applyFill="1" applyBorder="1" applyAlignment="1" applyProtection="1">
      <alignment horizontal="right"/>
      <protection locked="0"/>
    </xf>
    <xf numFmtId="37" fontId="21" fillId="0" borderId="3" xfId="2" applyNumberFormat="1" applyFont="1" applyFill="1" applyBorder="1" applyAlignment="1" applyProtection="1">
      <alignment horizontal="right"/>
      <protection locked="0"/>
    </xf>
    <xf numFmtId="165" fontId="21" fillId="4" borderId="13" xfId="2" applyNumberFormat="1" applyFont="1" applyFill="1" applyBorder="1" applyAlignment="1" applyProtection="1">
      <alignment horizontal="right"/>
      <protection locked="0"/>
    </xf>
    <xf numFmtId="165" fontId="21" fillId="4" borderId="3" xfId="2" applyNumberFormat="1" applyFont="1" applyFill="1" applyBorder="1" applyAlignment="1" applyProtection="1">
      <alignment horizontal="center" vertical="center"/>
      <protection locked="0"/>
    </xf>
    <xf numFmtId="0" fontId="21" fillId="0" borderId="1" xfId="0" applyFont="1" applyFill="1" applyBorder="1" applyAlignment="1" applyProtection="1">
      <alignment horizontal="left" vertical="top"/>
      <protection locked="0"/>
    </xf>
    <xf numFmtId="0" fontId="21" fillId="0" borderId="1" xfId="0" applyFont="1" applyFill="1" applyBorder="1" applyAlignment="1" applyProtection="1">
      <alignment horizontal="left"/>
      <protection locked="0"/>
    </xf>
    <xf numFmtId="0" fontId="21" fillId="3" borderId="0" xfId="0" applyFont="1" applyFill="1" applyAlignment="1" applyProtection="1">
      <alignment horizontal="left" vertical="top"/>
      <protection locked="0"/>
    </xf>
    <xf numFmtId="0" fontId="25" fillId="3" borderId="0" xfId="3" applyFill="1" applyAlignment="1" applyProtection="1">
      <alignment horizontal="left" vertical="top"/>
      <protection locked="0"/>
    </xf>
    <xf numFmtId="165" fontId="21" fillId="4" borderId="29" xfId="2" applyNumberFormat="1" applyFont="1" applyFill="1" applyBorder="1" applyAlignment="1" applyProtection="1">
      <alignment horizontal="center" vertical="center"/>
      <protection locked="0"/>
    </xf>
    <xf numFmtId="165" fontId="21" fillId="4" borderId="30" xfId="2" applyNumberFormat="1" applyFont="1" applyFill="1" applyBorder="1" applyAlignment="1" applyProtection="1">
      <alignment horizontal="center" vertical="center"/>
      <protection locked="0"/>
    </xf>
    <xf numFmtId="14" fontId="21" fillId="0" borderId="1" xfId="0" applyNumberFormat="1" applyFont="1" applyFill="1" applyBorder="1" applyAlignment="1" applyProtection="1">
      <alignment horizontal="left"/>
      <protection locked="0"/>
    </xf>
    <xf numFmtId="0" fontId="32" fillId="0" borderId="1" xfId="0" applyFont="1" applyFill="1" applyBorder="1" applyAlignment="1" applyProtection="1">
      <alignment horizontal="left" vertical="top"/>
      <protection locked="0"/>
    </xf>
    <xf numFmtId="0" fontId="0" fillId="3" borderId="0" xfId="0" applyFill="1" applyProtection="1"/>
    <xf numFmtId="0" fontId="3" fillId="3" borderId="0" xfId="0" applyFont="1" applyFill="1" applyProtection="1"/>
    <xf numFmtId="0" fontId="3" fillId="0" borderId="0" xfId="0" applyFont="1" applyFill="1" applyProtection="1"/>
    <xf numFmtId="0" fontId="0" fillId="0" borderId="0" xfId="0" applyProtection="1"/>
    <xf numFmtId="0" fontId="3" fillId="2" borderId="0" xfId="0" applyFont="1" applyFill="1" applyProtection="1"/>
    <xf numFmtId="0" fontId="0" fillId="2" borderId="0" xfId="0" applyFill="1" applyProtection="1"/>
    <xf numFmtId="0" fontId="11" fillId="3" borderId="0" xfId="0" applyFont="1" applyFill="1" applyProtection="1"/>
    <xf numFmtId="0" fontId="12" fillId="2" borderId="0" xfId="0" applyFont="1" applyFill="1" applyProtection="1"/>
    <xf numFmtId="0" fontId="11" fillId="2" borderId="0" xfId="0" applyFont="1" applyFill="1" applyProtection="1"/>
    <xf numFmtId="0" fontId="13" fillId="3" borderId="0" xfId="0" applyFont="1" applyFill="1" applyAlignment="1" applyProtection="1"/>
    <xf numFmtId="0" fontId="12" fillId="0" borderId="0" xfId="0" applyFont="1" applyFill="1" applyProtection="1"/>
    <xf numFmtId="0" fontId="14" fillId="0" borderId="0" xfId="0" applyFont="1" applyFill="1" applyAlignment="1" applyProtection="1">
      <alignment horizontal="left"/>
    </xf>
    <xf numFmtId="0" fontId="19" fillId="0" borderId="0" xfId="0" applyFont="1" applyFill="1" applyAlignment="1" applyProtection="1"/>
    <xf numFmtId="0" fontId="14" fillId="0" borderId="0" xfId="0" applyFont="1" applyFill="1" applyAlignment="1" applyProtection="1"/>
    <xf numFmtId="0" fontId="14" fillId="0" borderId="0" xfId="0" applyFont="1" applyFill="1" applyAlignment="1" applyProtection="1">
      <alignment horizontal="left"/>
    </xf>
    <xf numFmtId="0" fontId="13" fillId="0" borderId="0" xfId="0" applyFont="1" applyFill="1" applyAlignment="1" applyProtection="1"/>
    <xf numFmtId="0" fontId="12" fillId="0" borderId="0" xfId="0" applyFont="1" applyFill="1" applyAlignment="1" applyProtection="1">
      <alignment horizontal="center"/>
    </xf>
    <xf numFmtId="0" fontId="11" fillId="0" borderId="0" xfId="0" applyFont="1" applyFill="1" applyProtection="1"/>
    <xf numFmtId="0" fontId="12" fillId="3" borderId="10" xfId="0" applyFont="1" applyFill="1" applyBorder="1" applyProtection="1"/>
    <xf numFmtId="0" fontId="14" fillId="4" borderId="20" xfId="0" applyFont="1" applyFill="1" applyBorder="1" applyAlignment="1" applyProtection="1">
      <alignment horizontal="center" vertical="center" wrapText="1"/>
    </xf>
    <xf numFmtId="0" fontId="14" fillId="3" borderId="8" xfId="0" applyFont="1" applyFill="1" applyBorder="1" applyAlignment="1" applyProtection="1">
      <alignment horizontal="center" vertical="center" wrapText="1"/>
    </xf>
    <xf numFmtId="0" fontId="14" fillId="3" borderId="21" xfId="0" applyFont="1" applyFill="1" applyBorder="1" applyAlignment="1" applyProtection="1">
      <alignment horizontal="center" vertical="center" wrapText="1"/>
    </xf>
    <xf numFmtId="0" fontId="17" fillId="3" borderId="8" xfId="0" applyFont="1" applyFill="1" applyBorder="1" applyAlignment="1" applyProtection="1">
      <alignment horizontal="center" wrapText="1"/>
    </xf>
    <xf numFmtId="0" fontId="18" fillId="3" borderId="9" xfId="0" applyFont="1" applyFill="1" applyBorder="1" applyAlignment="1" applyProtection="1">
      <alignment horizontal="center" vertical="center" wrapText="1"/>
    </xf>
    <xf numFmtId="0" fontId="14" fillId="3" borderId="9" xfId="0" applyFont="1" applyFill="1" applyBorder="1" applyAlignment="1" applyProtection="1">
      <alignment horizontal="center" vertical="center" wrapText="1"/>
    </xf>
    <xf numFmtId="0" fontId="14" fillId="3" borderId="18" xfId="0" applyFont="1" applyFill="1" applyBorder="1" applyAlignment="1" applyProtection="1">
      <alignment horizontal="left"/>
    </xf>
    <xf numFmtId="0" fontId="12" fillId="3" borderId="22" xfId="0" applyFont="1" applyFill="1" applyBorder="1" applyAlignment="1" applyProtection="1">
      <alignment horizontal="center" vertical="center" wrapText="1"/>
    </xf>
    <xf numFmtId="0" fontId="12" fillId="3" borderId="24" xfId="0" applyFont="1" applyFill="1" applyBorder="1" applyAlignment="1" applyProtection="1">
      <alignment horizontal="center" vertical="center" wrapText="1"/>
    </xf>
    <xf numFmtId="0" fontId="12" fillId="3" borderId="26" xfId="0" applyFont="1" applyFill="1" applyBorder="1" applyAlignment="1" applyProtection="1">
      <alignment horizontal="center" vertical="center" wrapText="1"/>
    </xf>
    <xf numFmtId="0" fontId="16" fillId="3" borderId="26" xfId="0" applyFont="1" applyFill="1" applyBorder="1" applyAlignment="1" applyProtection="1">
      <alignment horizontal="center" wrapText="1"/>
    </xf>
    <xf numFmtId="0" fontId="18" fillId="3" borderId="26" xfId="0" applyFont="1" applyFill="1" applyBorder="1" applyAlignment="1" applyProtection="1">
      <alignment horizontal="center" vertical="center" wrapText="1"/>
    </xf>
    <xf numFmtId="0" fontId="12" fillId="3" borderId="11" xfId="0" applyFont="1" applyFill="1" applyBorder="1" applyAlignment="1" applyProtection="1">
      <alignment horizontal="center" vertical="center" wrapText="1"/>
    </xf>
    <xf numFmtId="0" fontId="14" fillId="3" borderId="18" xfId="0" applyFont="1" applyFill="1" applyBorder="1" applyAlignment="1" applyProtection="1">
      <alignment horizontal="right"/>
    </xf>
    <xf numFmtId="0" fontId="16" fillId="3" borderId="24" xfId="0" applyFont="1" applyFill="1" applyBorder="1" applyAlignment="1" applyProtection="1">
      <alignment horizontal="center" wrapText="1"/>
    </xf>
    <xf numFmtId="0" fontId="18" fillId="3" borderId="24" xfId="0" applyFont="1" applyFill="1" applyBorder="1" applyAlignment="1" applyProtection="1">
      <alignment horizontal="center" vertical="center" wrapText="1"/>
    </xf>
    <xf numFmtId="0" fontId="15" fillId="3" borderId="0" xfId="0" applyFont="1" applyFill="1" applyProtection="1"/>
    <xf numFmtId="0" fontId="14" fillId="3" borderId="18" xfId="0" applyFont="1" applyFill="1" applyBorder="1" applyAlignment="1" applyProtection="1">
      <alignment horizontal="center"/>
    </xf>
    <xf numFmtId="166" fontId="14" fillId="4" borderId="19" xfId="0" applyNumberFormat="1" applyFont="1" applyFill="1" applyBorder="1" applyAlignment="1" applyProtection="1">
      <alignment horizontal="center" vertical="center"/>
    </xf>
    <xf numFmtId="0" fontId="14" fillId="3" borderId="22" xfId="0" applyFont="1" applyFill="1" applyBorder="1" applyAlignment="1" applyProtection="1">
      <alignment horizontal="center" vertical="center" wrapText="1"/>
    </xf>
    <xf numFmtId="0" fontId="14" fillId="3" borderId="24" xfId="0" applyFont="1" applyFill="1" applyBorder="1" applyAlignment="1" applyProtection="1">
      <alignment horizontal="center" vertical="center" wrapText="1"/>
    </xf>
    <xf numFmtId="0" fontId="14" fillId="3" borderId="24" xfId="0" applyFont="1" applyFill="1" applyBorder="1" applyAlignment="1" applyProtection="1">
      <alignment vertical="center" wrapText="1"/>
    </xf>
    <xf numFmtId="0" fontId="14" fillId="3" borderId="24" xfId="0" applyFont="1" applyFill="1" applyBorder="1" applyAlignment="1" applyProtection="1">
      <alignment horizontal="center" wrapText="1"/>
    </xf>
    <xf numFmtId="0" fontId="14" fillId="3" borderId="24" xfId="0" applyFont="1" applyFill="1" applyBorder="1" applyProtection="1"/>
    <xf numFmtId="0" fontId="15" fillId="3" borderId="11" xfId="0" applyFont="1" applyFill="1" applyBorder="1" applyProtection="1"/>
    <xf numFmtId="0" fontId="1" fillId="0" borderId="0" xfId="0" applyFont="1" applyProtection="1"/>
    <xf numFmtId="0" fontId="13" fillId="3" borderId="2" xfId="0" applyFont="1" applyFill="1" applyBorder="1" applyAlignment="1" applyProtection="1">
      <alignment horizontal="left"/>
    </xf>
    <xf numFmtId="0" fontId="14" fillId="0" borderId="0" xfId="0" applyFont="1" applyFill="1" applyBorder="1" applyAlignment="1" applyProtection="1">
      <alignment horizontal="center" vertical="center" wrapText="1"/>
    </xf>
    <xf numFmtId="0" fontId="14" fillId="3" borderId="7" xfId="0" applyFont="1" applyFill="1" applyBorder="1" applyAlignment="1" applyProtection="1">
      <alignment horizontal="center"/>
    </xf>
    <xf numFmtId="44" fontId="14" fillId="0" borderId="0" xfId="0" applyNumberFormat="1" applyFont="1" applyFill="1" applyBorder="1" applyAlignment="1" applyProtection="1">
      <alignment horizontal="center" wrapText="1"/>
    </xf>
    <xf numFmtId="44" fontId="14" fillId="3" borderId="22" xfId="0" applyNumberFormat="1" applyFont="1" applyFill="1" applyBorder="1" applyProtection="1"/>
    <xf numFmtId="44" fontId="14" fillId="3" borderId="24" xfId="0" applyNumberFormat="1" applyFont="1" applyFill="1" applyBorder="1" applyProtection="1"/>
    <xf numFmtId="0" fontId="11" fillId="3" borderId="12" xfId="0" applyFont="1" applyFill="1" applyBorder="1" applyProtection="1"/>
    <xf numFmtId="37" fontId="12" fillId="0" borderId="3" xfId="2" applyNumberFormat="1" applyFont="1" applyFill="1" applyBorder="1" applyAlignment="1" applyProtection="1">
      <alignment horizontal="right"/>
    </xf>
    <xf numFmtId="38" fontId="12" fillId="0" borderId="3" xfId="2" applyNumberFormat="1" applyFont="1" applyFill="1" applyBorder="1" applyAlignment="1" applyProtection="1">
      <alignment horizontal="right"/>
    </xf>
    <xf numFmtId="9" fontId="12" fillId="3" borderId="27" xfId="0" applyNumberFormat="1" applyFont="1" applyFill="1" applyBorder="1" applyAlignment="1" applyProtection="1">
      <alignment horizontal="right"/>
    </xf>
    <xf numFmtId="0" fontId="11" fillId="3" borderId="13" xfId="0" applyFont="1" applyFill="1" applyBorder="1" applyProtection="1"/>
    <xf numFmtId="0" fontId="12" fillId="3" borderId="13" xfId="0" applyFont="1" applyFill="1" applyBorder="1" applyProtection="1"/>
    <xf numFmtId="41" fontId="16" fillId="4" borderId="3" xfId="0" applyNumberFormat="1" applyFont="1" applyFill="1" applyBorder="1" applyAlignment="1" applyProtection="1">
      <alignment horizontal="right"/>
    </xf>
    <xf numFmtId="41" fontId="16" fillId="3" borderId="3" xfId="0" applyNumberFormat="1" applyFont="1" applyFill="1" applyBorder="1" applyAlignment="1" applyProtection="1">
      <alignment horizontal="right"/>
    </xf>
    <xf numFmtId="44" fontId="16" fillId="3" borderId="3" xfId="0" applyNumberFormat="1" applyFont="1" applyFill="1" applyBorder="1" applyAlignment="1" applyProtection="1">
      <alignment horizontal="right"/>
    </xf>
    <xf numFmtId="38" fontId="16" fillId="3" borderId="3" xfId="0" applyNumberFormat="1" applyFont="1" applyFill="1" applyBorder="1" applyAlignment="1" applyProtection="1">
      <alignment horizontal="right"/>
    </xf>
    <xf numFmtId="9" fontId="16" fillId="3" borderId="27" xfId="0" applyNumberFormat="1" applyFont="1" applyFill="1" applyBorder="1" applyAlignment="1" applyProtection="1">
      <alignment horizontal="right"/>
    </xf>
    <xf numFmtId="0" fontId="14" fillId="3" borderId="16" xfId="0" applyFont="1" applyFill="1" applyBorder="1" applyAlignment="1" applyProtection="1">
      <alignment horizontal="center"/>
    </xf>
    <xf numFmtId="42" fontId="14" fillId="4" borderId="17" xfId="0" applyNumberFormat="1" applyFont="1" applyFill="1" applyBorder="1" applyAlignment="1" applyProtection="1">
      <alignment horizontal="right"/>
    </xf>
    <xf numFmtId="165" fontId="14" fillId="0" borderId="17" xfId="2" applyNumberFormat="1" applyFont="1" applyFill="1" applyBorder="1" applyAlignment="1" applyProtection="1">
      <alignment horizontal="right"/>
    </xf>
    <xf numFmtId="38" fontId="14" fillId="3" borderId="17" xfId="0" applyNumberFormat="1" applyFont="1" applyFill="1" applyBorder="1" applyAlignment="1" applyProtection="1">
      <alignment horizontal="right"/>
    </xf>
    <xf numFmtId="9" fontId="12" fillId="3" borderId="28" xfId="0" applyNumberFormat="1" applyFont="1" applyFill="1" applyBorder="1" applyAlignment="1" applyProtection="1">
      <alignment horizontal="right"/>
    </xf>
    <xf numFmtId="0" fontId="14" fillId="3" borderId="2" xfId="0" applyFont="1" applyFill="1" applyBorder="1" applyAlignment="1" applyProtection="1">
      <alignment horizontal="center"/>
    </xf>
    <xf numFmtId="44" fontId="12" fillId="0" borderId="0" xfId="0" applyNumberFormat="1" applyFont="1" applyFill="1" applyBorder="1" applyAlignment="1" applyProtection="1">
      <alignment horizontal="right"/>
    </xf>
    <xf numFmtId="44" fontId="12" fillId="3" borderId="22" xfId="0" applyNumberFormat="1" applyFont="1" applyFill="1" applyBorder="1" applyAlignment="1" applyProtection="1">
      <alignment horizontal="right"/>
    </xf>
    <xf numFmtId="44" fontId="12" fillId="3" borderId="24" xfId="0" applyNumberFormat="1" applyFont="1" applyFill="1" applyBorder="1" applyAlignment="1" applyProtection="1">
      <alignment horizontal="right"/>
    </xf>
    <xf numFmtId="0" fontId="12" fillId="3" borderId="24" xfId="0" applyFont="1" applyFill="1" applyBorder="1" applyAlignment="1" applyProtection="1">
      <alignment horizontal="right"/>
    </xf>
    <xf numFmtId="38" fontId="12" fillId="3" borderId="24" xfId="0" applyNumberFormat="1" applyFont="1" applyFill="1" applyBorder="1" applyAlignment="1" applyProtection="1">
      <alignment horizontal="right"/>
    </xf>
    <xf numFmtId="0" fontId="11" fillId="3" borderId="11" xfId="0" applyFont="1" applyFill="1" applyBorder="1" applyAlignment="1" applyProtection="1">
      <alignment horizontal="right"/>
    </xf>
    <xf numFmtId="38" fontId="12" fillId="3" borderId="3" xfId="0" applyNumberFormat="1" applyFont="1" applyFill="1" applyBorder="1" applyAlignment="1" applyProtection="1">
      <alignment horizontal="right"/>
    </xf>
    <xf numFmtId="0" fontId="15" fillId="5" borderId="13" xfId="0" applyFont="1" applyFill="1" applyBorder="1" applyProtection="1"/>
    <xf numFmtId="165" fontId="21" fillId="5" borderId="13" xfId="2" applyNumberFormat="1" applyFont="1" applyFill="1" applyBorder="1" applyAlignment="1" applyProtection="1">
      <alignment horizontal="right"/>
    </xf>
    <xf numFmtId="37" fontId="21" fillId="5" borderId="13" xfId="2" applyNumberFormat="1" applyFont="1" applyFill="1" applyBorder="1" applyAlignment="1" applyProtection="1">
      <alignment horizontal="right"/>
    </xf>
    <xf numFmtId="37" fontId="21" fillId="5" borderId="3" xfId="2" applyNumberFormat="1" applyFont="1" applyFill="1" applyBorder="1" applyAlignment="1" applyProtection="1">
      <alignment horizontal="right"/>
    </xf>
    <xf numFmtId="37" fontId="12" fillId="5" borderId="3" xfId="2" applyNumberFormat="1" applyFont="1" applyFill="1" applyBorder="1" applyAlignment="1" applyProtection="1">
      <alignment horizontal="right"/>
    </xf>
    <xf numFmtId="38" fontId="12" fillId="5" borderId="3" xfId="0" applyNumberFormat="1" applyFont="1" applyFill="1" applyBorder="1" applyAlignment="1" applyProtection="1">
      <alignment horizontal="right"/>
    </xf>
    <xf numFmtId="9" fontId="12" fillId="5" borderId="27" xfId="0" applyNumberFormat="1" applyFont="1" applyFill="1" applyBorder="1" applyAlignment="1" applyProtection="1">
      <alignment horizontal="right"/>
    </xf>
    <xf numFmtId="0" fontId="14" fillId="3" borderId="2" xfId="0" applyFont="1" applyFill="1" applyBorder="1" applyAlignment="1" applyProtection="1">
      <alignment horizontal="center" wrapText="1"/>
    </xf>
    <xf numFmtId="44" fontId="12" fillId="0" borderId="0" xfId="0" applyNumberFormat="1" applyFont="1" applyFill="1" applyBorder="1" applyProtection="1"/>
    <xf numFmtId="44" fontId="12" fillId="3" borderId="22" xfId="0" applyNumberFormat="1" applyFont="1" applyFill="1" applyBorder="1" applyProtection="1"/>
    <xf numFmtId="44" fontId="12" fillId="3" borderId="24" xfId="0" applyNumberFormat="1" applyFont="1" applyFill="1" applyBorder="1" applyProtection="1"/>
    <xf numFmtId="9" fontId="12" fillId="3" borderId="11" xfId="0" applyNumberFormat="1" applyFont="1" applyFill="1" applyBorder="1" applyProtection="1"/>
    <xf numFmtId="0" fontId="14" fillId="3" borderId="14" xfId="0" applyFont="1" applyFill="1" applyBorder="1" applyAlignment="1" applyProtection="1">
      <alignment horizontal="right" wrapText="1"/>
    </xf>
    <xf numFmtId="165" fontId="12" fillId="4" borderId="7" xfId="2" applyNumberFormat="1" applyFont="1" applyFill="1" applyBorder="1" applyProtection="1"/>
    <xf numFmtId="165" fontId="12" fillId="4" borderId="8" xfId="2" applyNumberFormat="1" applyFont="1" applyFill="1" applyBorder="1" applyProtection="1"/>
    <xf numFmtId="0" fontId="11" fillId="3" borderId="13" xfId="0" applyFont="1" applyFill="1" applyBorder="1" applyAlignment="1" applyProtection="1">
      <alignment horizontal="right"/>
    </xf>
    <xf numFmtId="42" fontId="14" fillId="4" borderId="17" xfId="0" applyNumberFormat="1" applyFont="1" applyFill="1" applyBorder="1" applyProtection="1"/>
    <xf numFmtId="0" fontId="12" fillId="3" borderId="23" xfId="0" applyFont="1" applyFill="1" applyBorder="1" applyProtection="1"/>
    <xf numFmtId="0" fontId="12" fillId="3" borderId="25" xfId="0" applyFont="1" applyFill="1" applyBorder="1" applyProtection="1"/>
    <xf numFmtId="0" fontId="11" fillId="3" borderId="15" xfId="0" applyFont="1" applyFill="1" applyBorder="1" applyProtection="1"/>
    <xf numFmtId="0" fontId="17" fillId="0" borderId="0" xfId="0" applyFont="1" applyFill="1" applyProtection="1"/>
    <xf numFmtId="44" fontId="12" fillId="0" borderId="0" xfId="0" applyNumberFormat="1" applyFont="1" applyFill="1" applyProtection="1"/>
    <xf numFmtId="0" fontId="15" fillId="0" borderId="0" xfId="0" applyFont="1" applyFill="1" applyAlignment="1" applyProtection="1">
      <alignment horizontal="center" wrapText="1"/>
    </xf>
    <xf numFmtId="0" fontId="14" fillId="0" borderId="0" xfId="0" applyFont="1" applyFill="1" applyProtection="1"/>
    <xf numFmtId="0" fontId="12" fillId="0" borderId="1" xfId="0" applyFont="1" applyFill="1" applyBorder="1" applyProtection="1"/>
    <xf numFmtId="0" fontId="3" fillId="0" borderId="0" xfId="0" applyFont="1" applyProtection="1"/>
    <xf numFmtId="0" fontId="3" fillId="4" borderId="0" xfId="0" applyFont="1" applyFill="1" applyProtection="1"/>
  </cellXfs>
  <cellStyles count="4">
    <cellStyle name="Comma" xfId="2" builtinId="3"/>
    <cellStyle name="Hyperlink" xfId="3" builtinId="8"/>
    <cellStyle name="Normal" xfId="0" builtinId="0"/>
    <cellStyle name="Normal_BUDGET REVIEW Template - COUNTIES  MUNIS 06" xfId="1"/>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71"/>
  <sheetViews>
    <sheetView tabSelected="1" zoomScaleNormal="100" zoomScaleSheetLayoutView="39" workbookViewId="0">
      <selection activeCell="C26" sqref="C26"/>
    </sheetView>
  </sheetViews>
  <sheetFormatPr defaultRowHeight="18"/>
  <cols>
    <col min="1" max="1" width="2.44140625" style="43" customWidth="1"/>
    <col min="2" max="2" width="49.6640625" style="140" customWidth="1"/>
    <col min="3" max="3" width="18.109375" style="141" bestFit="1" customWidth="1"/>
    <col min="4" max="7" width="16.88671875" style="140" customWidth="1"/>
    <col min="8" max="8" width="19.77734375" style="140" customWidth="1"/>
    <col min="9" max="9" width="16.88671875" style="140" customWidth="1"/>
    <col min="10" max="10" width="10.6640625" style="43" customWidth="1"/>
    <col min="11" max="16384" width="8.88671875" style="43"/>
  </cols>
  <sheetData>
    <row r="1" spans="1:10">
      <c r="A1" s="40"/>
      <c r="B1" s="41"/>
      <c r="C1" s="42"/>
      <c r="D1" s="41"/>
      <c r="E1" s="41"/>
      <c r="F1" s="41"/>
      <c r="G1" s="41"/>
      <c r="H1" s="41"/>
      <c r="I1" s="41"/>
      <c r="J1" s="40"/>
    </row>
    <row r="2" spans="1:10">
      <c r="A2" s="40"/>
      <c r="B2" s="44" t="s">
        <v>49</v>
      </c>
      <c r="C2" s="44"/>
      <c r="D2" s="44"/>
      <c r="E2" s="44"/>
      <c r="F2" s="44"/>
      <c r="G2" s="44"/>
      <c r="H2" s="44"/>
      <c r="I2" s="44"/>
      <c r="J2" s="45"/>
    </row>
    <row r="3" spans="1:10" ht="16.2" customHeight="1">
      <c r="A3" s="46"/>
      <c r="B3" s="25" t="s">
        <v>47</v>
      </c>
      <c r="C3" s="47"/>
      <c r="D3" s="47"/>
      <c r="E3" s="47"/>
      <c r="F3" s="47"/>
      <c r="G3" s="47"/>
      <c r="H3" s="47"/>
      <c r="I3" s="47"/>
      <c r="J3" s="48"/>
    </row>
    <row r="4" spans="1:10" ht="16.2" customHeight="1">
      <c r="A4" s="46"/>
      <c r="B4" s="25" t="s">
        <v>51</v>
      </c>
      <c r="C4" s="47"/>
      <c r="D4" s="47"/>
      <c r="E4" s="47"/>
      <c r="F4" s="47"/>
      <c r="G4" s="47"/>
      <c r="H4" s="47"/>
      <c r="I4" s="47"/>
      <c r="J4" s="48"/>
    </row>
    <row r="5" spans="1:10" ht="16.2" customHeight="1">
      <c r="A5" s="46"/>
      <c r="B5" s="25" t="s">
        <v>48</v>
      </c>
      <c r="C5" s="47"/>
      <c r="D5" s="47"/>
      <c r="E5" s="47"/>
      <c r="F5" s="47"/>
      <c r="G5" s="47"/>
      <c r="H5" s="47"/>
      <c r="I5" s="47"/>
      <c r="J5" s="48"/>
    </row>
    <row r="6" spans="1:10" ht="17.399999999999999">
      <c r="A6" s="46"/>
      <c r="B6" s="49" t="s">
        <v>52</v>
      </c>
      <c r="C6" s="34"/>
      <c r="D6" s="34"/>
      <c r="E6" s="34"/>
      <c r="F6" s="34"/>
      <c r="G6" s="34"/>
      <c r="H6" s="34"/>
      <c r="I6" s="34"/>
      <c r="J6" s="34"/>
    </row>
    <row r="7" spans="1:10" ht="17.399999999999999">
      <c r="A7" s="46"/>
      <c r="B7" s="49" t="s">
        <v>0</v>
      </c>
      <c r="C7" s="34"/>
      <c r="D7" s="34"/>
      <c r="E7" s="34"/>
      <c r="F7" s="34"/>
      <c r="G7" s="34"/>
      <c r="H7" s="34"/>
      <c r="I7" s="34"/>
      <c r="J7" s="34"/>
    </row>
    <row r="8" spans="1:10" ht="18.75" customHeight="1">
      <c r="A8" s="46"/>
      <c r="B8" s="49" t="s">
        <v>50</v>
      </c>
      <c r="C8" s="35"/>
      <c r="D8" s="34"/>
      <c r="E8" s="34"/>
      <c r="F8" s="34"/>
      <c r="G8" s="34"/>
      <c r="H8" s="34"/>
      <c r="I8" s="34"/>
      <c r="J8" s="34"/>
    </row>
    <row r="9" spans="1:10" ht="18.75" customHeight="1">
      <c r="A9" s="46"/>
      <c r="B9" s="49" t="s">
        <v>10</v>
      </c>
      <c r="C9" s="34"/>
      <c r="D9" s="34"/>
      <c r="E9" s="34"/>
      <c r="F9" s="34"/>
      <c r="G9" s="34"/>
      <c r="H9" s="34"/>
      <c r="I9" s="34"/>
      <c r="J9" s="34"/>
    </row>
    <row r="10" spans="1:10" ht="17.399999999999999">
      <c r="A10" s="46"/>
      <c r="B10" s="50"/>
      <c r="C10" s="50"/>
      <c r="D10" s="50"/>
      <c r="E10" s="50"/>
      <c r="F10" s="50"/>
      <c r="G10" s="50"/>
      <c r="H10" s="51"/>
      <c r="I10" s="51"/>
      <c r="J10" s="46"/>
    </row>
    <row r="11" spans="1:10" ht="21">
      <c r="A11" s="46"/>
      <c r="B11" s="52" t="s">
        <v>34</v>
      </c>
      <c r="C11" s="53"/>
      <c r="D11" s="50"/>
      <c r="E11" s="50"/>
      <c r="F11" s="50"/>
      <c r="G11" s="50"/>
      <c r="H11" s="54"/>
      <c r="I11" s="54"/>
      <c r="J11" s="46"/>
    </row>
    <row r="12" spans="1:10" ht="21">
      <c r="A12" s="46"/>
      <c r="B12" s="39"/>
      <c r="C12" s="55"/>
      <c r="D12" s="55"/>
      <c r="E12" s="55"/>
      <c r="F12" s="55"/>
      <c r="G12" s="55"/>
      <c r="H12" s="55"/>
      <c r="I12" s="55"/>
      <c r="J12" s="46"/>
    </row>
    <row r="13" spans="1:10" thickBot="1">
      <c r="A13" s="46"/>
      <c r="B13" s="56"/>
      <c r="C13" s="57"/>
      <c r="D13" s="56"/>
      <c r="E13" s="56"/>
      <c r="F13" s="56"/>
      <c r="G13" s="56"/>
      <c r="H13" s="56"/>
      <c r="I13" s="56"/>
      <c r="J13" s="46"/>
    </row>
    <row r="14" spans="1:10" ht="50.25" customHeight="1" thickBot="1">
      <c r="A14" s="46"/>
      <c r="B14" s="58"/>
      <c r="C14" s="59" t="s">
        <v>35</v>
      </c>
      <c r="D14" s="60" t="s">
        <v>8</v>
      </c>
      <c r="E14" s="60" t="s">
        <v>7</v>
      </c>
      <c r="F14" s="61" t="s">
        <v>6</v>
      </c>
      <c r="G14" s="60" t="s">
        <v>5</v>
      </c>
      <c r="H14" s="62" t="s">
        <v>36</v>
      </c>
      <c r="I14" s="63" t="s">
        <v>37</v>
      </c>
      <c r="J14" s="64" t="s">
        <v>9</v>
      </c>
    </row>
    <row r="15" spans="1:10" ht="18" customHeight="1">
      <c r="A15" s="46"/>
      <c r="B15" s="65" t="s">
        <v>39</v>
      </c>
      <c r="C15" s="26"/>
      <c r="D15" s="66"/>
      <c r="E15" s="67"/>
      <c r="F15" s="68"/>
      <c r="G15" s="68"/>
      <c r="H15" s="69"/>
      <c r="I15" s="70"/>
      <c r="J15" s="71"/>
    </row>
    <row r="16" spans="1:10" ht="18" customHeight="1">
      <c r="A16" s="46"/>
      <c r="B16" s="72" t="s">
        <v>40</v>
      </c>
      <c r="C16" s="26"/>
      <c r="D16" s="66"/>
      <c r="E16" s="67"/>
      <c r="F16" s="67"/>
      <c r="G16" s="67"/>
      <c r="H16" s="73"/>
      <c r="I16" s="74"/>
      <c r="J16" s="71"/>
    </row>
    <row r="17" spans="1:10" ht="18" customHeight="1">
      <c r="A17" s="46"/>
      <c r="B17" s="72" t="s">
        <v>41</v>
      </c>
      <c r="C17" s="26"/>
      <c r="D17" s="66"/>
      <c r="E17" s="67"/>
      <c r="F17" s="67"/>
      <c r="G17" s="67"/>
      <c r="H17" s="73"/>
      <c r="I17" s="74"/>
      <c r="J17" s="71"/>
    </row>
    <row r="18" spans="1:10" ht="18" customHeight="1">
      <c r="A18" s="46"/>
      <c r="B18" s="72" t="s">
        <v>42</v>
      </c>
      <c r="C18" s="26"/>
      <c r="D18" s="66"/>
      <c r="E18" s="67"/>
      <c r="F18" s="67"/>
      <c r="G18" s="67"/>
      <c r="H18" s="73"/>
      <c r="I18" s="74"/>
      <c r="J18" s="71"/>
    </row>
    <row r="19" spans="1:10" s="84" customFormat="1" ht="24.75" customHeight="1" thickBot="1">
      <c r="A19" s="75"/>
      <c r="B19" s="76" t="s">
        <v>45</v>
      </c>
      <c r="C19" s="77">
        <f>SUM(C15:C18)</f>
        <v>0</v>
      </c>
      <c r="D19" s="78"/>
      <c r="E19" s="79"/>
      <c r="F19" s="80"/>
      <c r="G19" s="79"/>
      <c r="H19" s="81"/>
      <c r="I19" s="82"/>
      <c r="J19" s="83"/>
    </row>
    <row r="20" spans="1:10" s="84" customFormat="1" ht="24.75" customHeight="1" thickBot="1">
      <c r="A20" s="75"/>
      <c r="B20" s="85"/>
      <c r="C20" s="86"/>
      <c r="D20" s="78"/>
      <c r="E20" s="79"/>
      <c r="F20" s="80"/>
      <c r="G20" s="79"/>
      <c r="H20" s="81"/>
      <c r="I20" s="82"/>
      <c r="J20" s="83"/>
    </row>
    <row r="21" spans="1:10" s="84" customFormat="1" ht="24.75" customHeight="1" thickBot="1">
      <c r="A21" s="75"/>
      <c r="B21" s="87" t="s">
        <v>1</v>
      </c>
      <c r="C21" s="88"/>
      <c r="D21" s="89"/>
      <c r="E21" s="90"/>
      <c r="F21" s="90"/>
      <c r="G21" s="90"/>
      <c r="H21" s="82"/>
      <c r="I21" s="82"/>
      <c r="J21" s="83"/>
    </row>
    <row r="22" spans="1:10" ht="17.399999999999999">
      <c r="A22" s="46"/>
      <c r="B22" s="91" t="s">
        <v>53</v>
      </c>
      <c r="C22" s="27"/>
      <c r="D22" s="28"/>
      <c r="E22" s="29"/>
      <c r="F22" s="29"/>
      <c r="G22" s="29"/>
      <c r="H22" s="92">
        <f>D22+E22+F22+G22</f>
        <v>0</v>
      </c>
      <c r="I22" s="93">
        <f>C22-H22</f>
        <v>0</v>
      </c>
      <c r="J22" s="94" t="str">
        <f>IFERROR(H22/C22,"-")</f>
        <v>-</v>
      </c>
    </row>
    <row r="23" spans="1:10" ht="17.399999999999999">
      <c r="A23" s="46"/>
      <c r="B23" s="95" t="s">
        <v>58</v>
      </c>
      <c r="C23" s="27"/>
      <c r="D23" s="28"/>
      <c r="E23" s="29"/>
      <c r="F23" s="29"/>
      <c r="G23" s="29"/>
      <c r="H23" s="92">
        <f t="shared" ref="H23:H27" si="0">D23+E23+F23+G23</f>
        <v>0</v>
      </c>
      <c r="I23" s="93">
        <f t="shared" ref="I23:I27" si="1">C23-H23</f>
        <v>0</v>
      </c>
      <c r="J23" s="94" t="str">
        <f t="shared" ref="J23:J29" si="2">IFERROR(H23/C23,"-")</f>
        <v>-</v>
      </c>
    </row>
    <row r="24" spans="1:10" ht="17.399999999999999">
      <c r="A24" s="46"/>
      <c r="B24" s="95" t="s">
        <v>54</v>
      </c>
      <c r="C24" s="27"/>
      <c r="D24" s="28"/>
      <c r="E24" s="29"/>
      <c r="F24" s="29"/>
      <c r="G24" s="29"/>
      <c r="H24" s="92">
        <f t="shared" si="0"/>
        <v>0</v>
      </c>
      <c r="I24" s="93">
        <f t="shared" si="1"/>
        <v>0</v>
      </c>
      <c r="J24" s="94" t="str">
        <f t="shared" si="2"/>
        <v>-</v>
      </c>
    </row>
    <row r="25" spans="1:10" ht="17.399999999999999">
      <c r="A25" s="46"/>
      <c r="B25" s="95" t="s">
        <v>55</v>
      </c>
      <c r="C25" s="27"/>
      <c r="D25" s="28"/>
      <c r="E25" s="29"/>
      <c r="F25" s="29"/>
      <c r="G25" s="29"/>
      <c r="H25" s="92">
        <f t="shared" si="0"/>
        <v>0</v>
      </c>
      <c r="I25" s="93">
        <f t="shared" si="1"/>
        <v>0</v>
      </c>
      <c r="J25" s="94" t="str">
        <f t="shared" si="2"/>
        <v>-</v>
      </c>
    </row>
    <row r="26" spans="1:10" ht="17.399999999999999">
      <c r="A26" s="46"/>
      <c r="B26" s="95" t="s">
        <v>56</v>
      </c>
      <c r="C26" s="27"/>
      <c r="D26" s="28"/>
      <c r="E26" s="29"/>
      <c r="F26" s="29"/>
      <c r="G26" s="29"/>
      <c r="H26" s="92">
        <f t="shared" si="0"/>
        <v>0</v>
      </c>
      <c r="I26" s="93">
        <f t="shared" si="1"/>
        <v>0</v>
      </c>
      <c r="J26" s="94" t="str">
        <f t="shared" si="2"/>
        <v>-</v>
      </c>
    </row>
    <row r="27" spans="1:10" ht="17.399999999999999">
      <c r="A27" s="46"/>
      <c r="B27" s="95" t="s">
        <v>57</v>
      </c>
      <c r="C27" s="27"/>
      <c r="D27" s="28"/>
      <c r="E27" s="29"/>
      <c r="F27" s="29"/>
      <c r="G27" s="29"/>
      <c r="H27" s="92">
        <f t="shared" si="0"/>
        <v>0</v>
      </c>
      <c r="I27" s="93">
        <f t="shared" si="1"/>
        <v>0</v>
      </c>
      <c r="J27" s="94" t="str">
        <f t="shared" si="2"/>
        <v>-</v>
      </c>
    </row>
    <row r="28" spans="1:10" ht="17.399999999999999">
      <c r="A28" s="46"/>
      <c r="B28" s="96"/>
      <c r="C28" s="97"/>
      <c r="D28" s="98"/>
      <c r="E28" s="98"/>
      <c r="F28" s="98"/>
      <c r="G28" s="98"/>
      <c r="H28" s="99"/>
      <c r="I28" s="100"/>
      <c r="J28" s="101"/>
    </row>
    <row r="29" spans="1:10" thickBot="1">
      <c r="A29" s="46"/>
      <c r="B29" s="102" t="s">
        <v>46</v>
      </c>
      <c r="C29" s="103">
        <f>SUM(C22:C27)</f>
        <v>0</v>
      </c>
      <c r="D29" s="104">
        <f>SUM(D22:D27)</f>
        <v>0</v>
      </c>
      <c r="E29" s="104">
        <f>SUM(E22:E27)</f>
        <v>0</v>
      </c>
      <c r="F29" s="104">
        <f>SUM(F22:F27)</f>
        <v>0</v>
      </c>
      <c r="G29" s="104">
        <f>SUM(G22:G27)</f>
        <v>0</v>
      </c>
      <c r="H29" s="104">
        <f>SUM(H22:H27)</f>
        <v>0</v>
      </c>
      <c r="I29" s="105">
        <f>SUM(I22:I28)</f>
        <v>0</v>
      </c>
      <c r="J29" s="106" t="str">
        <f t="shared" si="2"/>
        <v>-</v>
      </c>
    </row>
    <row r="30" spans="1:10" thickBot="1">
      <c r="A30" s="46"/>
      <c r="B30" s="107"/>
      <c r="C30" s="108"/>
      <c r="D30" s="109"/>
      <c r="E30" s="110"/>
      <c r="F30" s="110"/>
      <c r="G30" s="110"/>
      <c r="H30" s="111"/>
      <c r="I30" s="112"/>
      <c r="J30" s="113"/>
    </row>
    <row r="31" spans="1:10" thickBot="1">
      <c r="A31" s="46"/>
      <c r="B31" s="87" t="s">
        <v>3</v>
      </c>
      <c r="C31" s="108"/>
      <c r="D31" s="109"/>
      <c r="E31" s="110"/>
      <c r="F31" s="110"/>
      <c r="G31" s="110"/>
      <c r="H31" s="111"/>
      <c r="I31" s="112"/>
      <c r="J31" s="113"/>
    </row>
    <row r="32" spans="1:10" ht="17.399999999999999">
      <c r="A32" s="46"/>
      <c r="B32" s="91" t="s">
        <v>59</v>
      </c>
      <c r="C32" s="30"/>
      <c r="D32" s="28"/>
      <c r="E32" s="29"/>
      <c r="F32" s="29"/>
      <c r="G32" s="29"/>
      <c r="H32" s="92">
        <f t="shared" ref="H32:H48" si="3">D32+E32+F32+G32</f>
        <v>0</v>
      </c>
      <c r="I32" s="114">
        <f>C32-H32</f>
        <v>0</v>
      </c>
      <c r="J32" s="94" t="str">
        <f>IFERROR(H32/C32,"-")</f>
        <v>-</v>
      </c>
    </row>
    <row r="33" spans="1:10" ht="17.399999999999999">
      <c r="A33" s="46"/>
      <c r="B33" s="95" t="s">
        <v>60</v>
      </c>
      <c r="C33" s="30"/>
      <c r="D33" s="28"/>
      <c r="E33" s="29"/>
      <c r="F33" s="29"/>
      <c r="G33" s="29"/>
      <c r="H33" s="92">
        <f t="shared" si="3"/>
        <v>0</v>
      </c>
      <c r="I33" s="114">
        <f t="shared" ref="I33:I48" si="4">C33-H33</f>
        <v>0</v>
      </c>
      <c r="J33" s="94" t="str">
        <f t="shared" ref="J33:J49" si="5">IFERROR(H33/C33,"-")</f>
        <v>-</v>
      </c>
    </row>
    <row r="34" spans="1:10" ht="17.399999999999999">
      <c r="A34" s="46"/>
      <c r="B34" s="95" t="s">
        <v>61</v>
      </c>
      <c r="C34" s="30"/>
      <c r="D34" s="28"/>
      <c r="E34" s="29"/>
      <c r="F34" s="29"/>
      <c r="G34" s="29"/>
      <c r="H34" s="92">
        <f t="shared" si="3"/>
        <v>0</v>
      </c>
      <c r="I34" s="114">
        <f t="shared" si="4"/>
        <v>0</v>
      </c>
      <c r="J34" s="94" t="str">
        <f t="shared" si="5"/>
        <v>-</v>
      </c>
    </row>
    <row r="35" spans="1:10" ht="17.399999999999999">
      <c r="A35" s="46"/>
      <c r="B35" s="95" t="s">
        <v>62</v>
      </c>
      <c r="C35" s="30"/>
      <c r="D35" s="28"/>
      <c r="E35" s="29"/>
      <c r="F35" s="29"/>
      <c r="G35" s="29"/>
      <c r="H35" s="92">
        <f t="shared" si="3"/>
        <v>0</v>
      </c>
      <c r="I35" s="114">
        <f t="shared" si="4"/>
        <v>0</v>
      </c>
      <c r="J35" s="94" t="str">
        <f t="shared" si="5"/>
        <v>-</v>
      </c>
    </row>
    <row r="36" spans="1:10" ht="17.399999999999999">
      <c r="A36" s="46"/>
      <c r="B36" s="95" t="s">
        <v>63</v>
      </c>
      <c r="C36" s="30"/>
      <c r="D36" s="28"/>
      <c r="E36" s="29"/>
      <c r="F36" s="29"/>
      <c r="G36" s="29"/>
      <c r="H36" s="92">
        <f t="shared" si="3"/>
        <v>0</v>
      </c>
      <c r="I36" s="114">
        <f t="shared" si="4"/>
        <v>0</v>
      </c>
      <c r="J36" s="94" t="str">
        <f t="shared" si="5"/>
        <v>-</v>
      </c>
    </row>
    <row r="37" spans="1:10" ht="17.399999999999999">
      <c r="A37" s="46"/>
      <c r="B37" s="95" t="s">
        <v>64</v>
      </c>
      <c r="C37" s="30"/>
      <c r="D37" s="28"/>
      <c r="E37" s="29"/>
      <c r="F37" s="29"/>
      <c r="G37" s="29"/>
      <c r="H37" s="92">
        <f t="shared" si="3"/>
        <v>0</v>
      </c>
      <c r="I37" s="114">
        <f t="shared" si="4"/>
        <v>0</v>
      </c>
      <c r="J37" s="94" t="str">
        <f t="shared" si="5"/>
        <v>-</v>
      </c>
    </row>
    <row r="38" spans="1:10" ht="17.399999999999999">
      <c r="A38" s="46"/>
      <c r="B38" s="95" t="s">
        <v>65</v>
      </c>
      <c r="C38" s="30"/>
      <c r="D38" s="28"/>
      <c r="E38" s="29"/>
      <c r="F38" s="29"/>
      <c r="G38" s="29"/>
      <c r="H38" s="92">
        <f t="shared" si="3"/>
        <v>0</v>
      </c>
      <c r="I38" s="114">
        <f t="shared" si="4"/>
        <v>0</v>
      </c>
      <c r="J38" s="94" t="str">
        <f t="shared" si="5"/>
        <v>-</v>
      </c>
    </row>
    <row r="39" spans="1:10" ht="17.399999999999999">
      <c r="A39" s="46"/>
      <c r="B39" s="95" t="s">
        <v>66</v>
      </c>
      <c r="C39" s="30"/>
      <c r="D39" s="28"/>
      <c r="E39" s="29"/>
      <c r="F39" s="29"/>
      <c r="G39" s="29"/>
      <c r="H39" s="92">
        <f t="shared" si="3"/>
        <v>0</v>
      </c>
      <c r="I39" s="114">
        <f t="shared" si="4"/>
        <v>0</v>
      </c>
      <c r="J39" s="94" t="str">
        <f t="shared" si="5"/>
        <v>-</v>
      </c>
    </row>
    <row r="40" spans="1:10" ht="17.399999999999999">
      <c r="A40" s="46"/>
      <c r="B40" s="95" t="s">
        <v>67</v>
      </c>
      <c r="C40" s="30"/>
      <c r="D40" s="28"/>
      <c r="E40" s="29"/>
      <c r="F40" s="29"/>
      <c r="G40" s="29"/>
      <c r="H40" s="92">
        <f t="shared" si="3"/>
        <v>0</v>
      </c>
      <c r="I40" s="114">
        <f t="shared" si="4"/>
        <v>0</v>
      </c>
      <c r="J40" s="94" t="str">
        <f t="shared" si="5"/>
        <v>-</v>
      </c>
    </row>
    <row r="41" spans="1:10" ht="17.399999999999999">
      <c r="A41" s="46"/>
      <c r="B41" s="95" t="s">
        <v>68</v>
      </c>
      <c r="C41" s="30"/>
      <c r="D41" s="28"/>
      <c r="E41" s="29"/>
      <c r="F41" s="29"/>
      <c r="G41" s="29"/>
      <c r="H41" s="92">
        <f t="shared" si="3"/>
        <v>0</v>
      </c>
      <c r="I41" s="114">
        <f t="shared" si="4"/>
        <v>0</v>
      </c>
      <c r="J41" s="94" t="str">
        <f t="shared" si="5"/>
        <v>-</v>
      </c>
    </row>
    <row r="42" spans="1:10" ht="17.399999999999999">
      <c r="A42" s="46"/>
      <c r="B42" s="95" t="s">
        <v>69</v>
      </c>
      <c r="C42" s="30"/>
      <c r="D42" s="28"/>
      <c r="E42" s="29"/>
      <c r="F42" s="29"/>
      <c r="G42" s="29"/>
      <c r="H42" s="92">
        <f t="shared" si="3"/>
        <v>0</v>
      </c>
      <c r="I42" s="114">
        <f t="shared" si="4"/>
        <v>0</v>
      </c>
      <c r="J42" s="94" t="str">
        <f t="shared" si="5"/>
        <v>-</v>
      </c>
    </row>
    <row r="43" spans="1:10" ht="17.399999999999999">
      <c r="A43" s="46"/>
      <c r="B43" s="95" t="s">
        <v>70</v>
      </c>
      <c r="C43" s="30"/>
      <c r="D43" s="28"/>
      <c r="E43" s="29"/>
      <c r="F43" s="29"/>
      <c r="G43" s="29"/>
      <c r="H43" s="92">
        <f t="shared" si="3"/>
        <v>0</v>
      </c>
      <c r="I43" s="114">
        <f t="shared" si="4"/>
        <v>0</v>
      </c>
      <c r="J43" s="94" t="str">
        <f t="shared" si="5"/>
        <v>-</v>
      </c>
    </row>
    <row r="44" spans="1:10" ht="17.399999999999999">
      <c r="A44" s="46"/>
      <c r="B44" s="95" t="s">
        <v>71</v>
      </c>
      <c r="C44" s="30"/>
      <c r="D44" s="28"/>
      <c r="E44" s="29"/>
      <c r="F44" s="29"/>
      <c r="G44" s="29"/>
      <c r="H44" s="92">
        <f t="shared" si="3"/>
        <v>0</v>
      </c>
      <c r="I44" s="114">
        <f t="shared" si="4"/>
        <v>0</v>
      </c>
      <c r="J44" s="94" t="str">
        <f t="shared" si="5"/>
        <v>-</v>
      </c>
    </row>
    <row r="45" spans="1:10" ht="17.399999999999999">
      <c r="A45" s="46"/>
      <c r="B45" s="95" t="s">
        <v>2</v>
      </c>
      <c r="C45" s="30"/>
      <c r="D45" s="28"/>
      <c r="E45" s="29"/>
      <c r="F45" s="29"/>
      <c r="G45" s="29"/>
      <c r="H45" s="92">
        <f t="shared" si="3"/>
        <v>0</v>
      </c>
      <c r="I45" s="114">
        <f t="shared" si="4"/>
        <v>0</v>
      </c>
      <c r="J45" s="94" t="str">
        <f t="shared" si="5"/>
        <v>-</v>
      </c>
    </row>
    <row r="46" spans="1:10" ht="17.399999999999999">
      <c r="A46" s="46"/>
      <c r="B46" s="115" t="s">
        <v>72</v>
      </c>
      <c r="C46" s="116"/>
      <c r="D46" s="117"/>
      <c r="E46" s="118"/>
      <c r="F46" s="118"/>
      <c r="G46" s="118"/>
      <c r="H46" s="119"/>
      <c r="I46" s="120"/>
      <c r="J46" s="121"/>
    </row>
    <row r="47" spans="1:10" ht="17.399999999999999">
      <c r="A47" s="46"/>
      <c r="B47" s="95" t="s">
        <v>73</v>
      </c>
      <c r="C47" s="30"/>
      <c r="D47" s="28"/>
      <c r="E47" s="29"/>
      <c r="F47" s="29"/>
      <c r="G47" s="29"/>
      <c r="H47" s="92">
        <f t="shared" si="3"/>
        <v>0</v>
      </c>
      <c r="I47" s="114">
        <f t="shared" si="4"/>
        <v>0</v>
      </c>
      <c r="J47" s="94" t="str">
        <f t="shared" si="5"/>
        <v>-</v>
      </c>
    </row>
    <row r="48" spans="1:10" ht="17.399999999999999">
      <c r="A48" s="46"/>
      <c r="B48" s="95" t="s">
        <v>74</v>
      </c>
      <c r="C48" s="30"/>
      <c r="D48" s="28"/>
      <c r="E48" s="29"/>
      <c r="F48" s="29"/>
      <c r="G48" s="29"/>
      <c r="H48" s="92">
        <f t="shared" si="3"/>
        <v>0</v>
      </c>
      <c r="I48" s="114">
        <f t="shared" si="4"/>
        <v>0</v>
      </c>
      <c r="J48" s="94" t="str">
        <f t="shared" si="5"/>
        <v>-</v>
      </c>
    </row>
    <row r="49" spans="1:10" thickBot="1">
      <c r="A49" s="46"/>
      <c r="B49" s="102" t="s">
        <v>46</v>
      </c>
      <c r="C49" s="103">
        <f>SUM(C32:C48)</f>
        <v>0</v>
      </c>
      <c r="D49" s="104">
        <f>SUM(D32:D48)</f>
        <v>0</v>
      </c>
      <c r="E49" s="104">
        <f>SUM(E32:E48)</f>
        <v>0</v>
      </c>
      <c r="F49" s="104">
        <f>SUM(F32:F48)</f>
        <v>0</v>
      </c>
      <c r="G49" s="104">
        <f>SUM(G32:G48)</f>
        <v>0</v>
      </c>
      <c r="H49" s="104">
        <f>SUM(H32:H48)</f>
        <v>0</v>
      </c>
      <c r="I49" s="105">
        <f>SUM(I32:I48)</f>
        <v>0</v>
      </c>
      <c r="J49" s="106" t="str">
        <f t="shared" si="5"/>
        <v>-</v>
      </c>
    </row>
    <row r="50" spans="1:10" thickBot="1">
      <c r="A50" s="46"/>
      <c r="B50" s="122"/>
      <c r="C50" s="123"/>
      <c r="D50" s="124"/>
      <c r="E50" s="125"/>
      <c r="F50" s="125"/>
      <c r="G50" s="125"/>
      <c r="H50" s="125"/>
      <c r="I50" s="125"/>
      <c r="J50" s="126"/>
    </row>
    <row r="51" spans="1:10" thickBot="1">
      <c r="A51" s="46"/>
      <c r="B51" s="127" t="s">
        <v>43</v>
      </c>
      <c r="C51" s="128">
        <f>C19+C29-C49</f>
        <v>0</v>
      </c>
      <c r="D51" s="124"/>
      <c r="E51" s="125"/>
      <c r="F51" s="125"/>
      <c r="G51" s="125"/>
      <c r="H51" s="129">
        <f>C19+H29-H49</f>
        <v>0</v>
      </c>
      <c r="I51" s="125"/>
      <c r="J51" s="126"/>
    </row>
    <row r="52" spans="1:10" ht="17.399999999999999">
      <c r="A52" s="46"/>
      <c r="B52" s="130" t="s">
        <v>75</v>
      </c>
      <c r="C52" s="26"/>
      <c r="D52" s="124"/>
      <c r="E52" s="125"/>
      <c r="F52" s="125"/>
      <c r="G52" s="125"/>
      <c r="H52" s="31"/>
      <c r="I52" s="125"/>
      <c r="J52" s="126"/>
    </row>
    <row r="53" spans="1:10" ht="17.399999999999999">
      <c r="A53" s="46"/>
      <c r="B53" s="130" t="s">
        <v>76</v>
      </c>
      <c r="C53" s="36"/>
      <c r="D53" s="124"/>
      <c r="E53" s="125"/>
      <c r="F53" s="125"/>
      <c r="G53" s="125"/>
      <c r="H53" s="37"/>
      <c r="I53" s="125"/>
      <c r="J53" s="126"/>
    </row>
    <row r="54" spans="1:10" ht="17.399999999999999">
      <c r="A54" s="46"/>
      <c r="B54" s="130" t="s">
        <v>77</v>
      </c>
      <c r="C54" s="36"/>
      <c r="D54" s="124"/>
      <c r="E54" s="125"/>
      <c r="F54" s="125"/>
      <c r="G54" s="125"/>
      <c r="H54" s="37"/>
      <c r="I54" s="125"/>
      <c r="J54" s="126"/>
    </row>
    <row r="55" spans="1:10" ht="17.399999999999999">
      <c r="A55" s="46"/>
      <c r="B55" s="130" t="s">
        <v>78</v>
      </c>
      <c r="C55" s="36"/>
      <c r="D55" s="124"/>
      <c r="E55" s="125"/>
      <c r="F55" s="125"/>
      <c r="G55" s="125"/>
      <c r="H55" s="37"/>
      <c r="I55" s="125"/>
      <c r="J55" s="126"/>
    </row>
    <row r="56" spans="1:10" thickBot="1">
      <c r="A56" s="46"/>
      <c r="B56" s="127" t="s">
        <v>44</v>
      </c>
      <c r="C56" s="131">
        <f>C51-C52-C53-C54-C55</f>
        <v>0</v>
      </c>
      <c r="D56" s="132"/>
      <c r="E56" s="133"/>
      <c r="F56" s="133"/>
      <c r="G56" s="133"/>
      <c r="H56" s="131">
        <f>H51-H52-H53-H54-H55</f>
        <v>0</v>
      </c>
      <c r="I56" s="133"/>
      <c r="J56" s="134"/>
    </row>
    <row r="57" spans="1:10" ht="17.399999999999999">
      <c r="A57" s="46"/>
      <c r="B57" s="135"/>
      <c r="C57" s="136"/>
      <c r="D57" s="50"/>
      <c r="E57" s="50"/>
      <c r="F57" s="50"/>
      <c r="G57" s="50"/>
      <c r="H57" s="50"/>
      <c r="I57" s="50"/>
      <c r="J57" s="46"/>
    </row>
    <row r="58" spans="1:10" ht="14.4">
      <c r="A58" s="46"/>
      <c r="B58" s="137" t="s">
        <v>79</v>
      </c>
      <c r="C58" s="137"/>
      <c r="D58" s="137"/>
      <c r="E58" s="137"/>
      <c r="F58" s="137"/>
      <c r="G58" s="137"/>
      <c r="H58" s="137"/>
      <c r="I58" s="137"/>
      <c r="J58" s="46"/>
    </row>
    <row r="59" spans="1:10" ht="17.399999999999999">
      <c r="A59" s="46"/>
      <c r="B59" s="138"/>
      <c r="C59" s="50"/>
      <c r="D59" s="50"/>
      <c r="E59" s="50"/>
      <c r="F59" s="50"/>
      <c r="G59" s="50"/>
      <c r="H59" s="50"/>
      <c r="I59" s="50"/>
      <c r="J59" s="46"/>
    </row>
    <row r="60" spans="1:10" ht="17.399999999999999">
      <c r="A60" s="46"/>
      <c r="B60" s="32"/>
      <c r="C60" s="139"/>
      <c r="D60" s="50"/>
      <c r="E60" s="38"/>
      <c r="F60" s="33"/>
      <c r="G60" s="50"/>
      <c r="H60" s="50"/>
      <c r="I60" s="50"/>
      <c r="J60" s="46"/>
    </row>
    <row r="61" spans="1:10" ht="17.399999999999999">
      <c r="A61" s="46"/>
      <c r="B61" s="50" t="s">
        <v>38</v>
      </c>
      <c r="C61" s="50"/>
      <c r="D61" s="50"/>
      <c r="E61" s="50" t="s">
        <v>4</v>
      </c>
      <c r="F61" s="50"/>
      <c r="G61" s="50"/>
      <c r="H61" s="50"/>
      <c r="I61" s="50"/>
      <c r="J61" s="46"/>
    </row>
    <row r="62" spans="1:10" ht="17.399999999999999">
      <c r="A62" s="46"/>
      <c r="B62" s="50"/>
      <c r="C62" s="50"/>
      <c r="D62" s="50"/>
      <c r="E62" s="50"/>
      <c r="F62" s="50"/>
      <c r="G62" s="50"/>
      <c r="H62" s="50"/>
      <c r="I62" s="50"/>
      <c r="J62" s="46"/>
    </row>
    <row r="63" spans="1:10">
      <c r="A63" s="40"/>
      <c r="B63" s="42"/>
      <c r="C63" s="42"/>
      <c r="D63" s="42"/>
      <c r="E63" s="42"/>
      <c r="F63" s="42"/>
      <c r="G63" s="42"/>
      <c r="H63" s="42"/>
      <c r="I63" s="42"/>
      <c r="J63" s="40"/>
    </row>
    <row r="64" spans="1:10">
      <c r="A64" s="40"/>
      <c r="B64" s="42"/>
      <c r="C64" s="42"/>
      <c r="D64" s="42"/>
      <c r="E64" s="42"/>
      <c r="F64" s="42"/>
      <c r="G64" s="42"/>
      <c r="H64" s="42"/>
      <c r="I64" s="42"/>
      <c r="J64" s="40"/>
    </row>
    <row r="65" spans="1:10">
      <c r="A65" s="40"/>
      <c r="B65" s="42"/>
      <c r="C65" s="42"/>
      <c r="D65" s="42"/>
      <c r="E65" s="42"/>
      <c r="F65" s="42"/>
      <c r="G65" s="42"/>
      <c r="H65" s="42"/>
      <c r="I65" s="42"/>
      <c r="J65" s="40"/>
    </row>
    <row r="66" spans="1:10">
      <c r="A66" s="40"/>
      <c r="B66" s="42"/>
      <c r="C66" s="42"/>
      <c r="D66" s="42"/>
      <c r="E66" s="42"/>
      <c r="F66" s="42"/>
      <c r="G66" s="42"/>
      <c r="H66" s="42"/>
      <c r="I66" s="42"/>
      <c r="J66" s="40"/>
    </row>
    <row r="67" spans="1:10">
      <c r="A67" s="40"/>
      <c r="B67" s="42"/>
      <c r="C67" s="42"/>
      <c r="D67" s="42"/>
      <c r="E67" s="42"/>
      <c r="F67" s="42"/>
      <c r="G67" s="42"/>
      <c r="H67" s="42"/>
      <c r="I67" s="42"/>
      <c r="J67" s="40"/>
    </row>
    <row r="68" spans="1:10">
      <c r="A68" s="40"/>
      <c r="B68" s="42"/>
      <c r="C68" s="42"/>
      <c r="D68" s="42"/>
      <c r="E68" s="42"/>
      <c r="F68" s="42"/>
      <c r="G68" s="42"/>
      <c r="H68" s="42"/>
      <c r="I68" s="42"/>
      <c r="J68" s="40"/>
    </row>
    <row r="69" spans="1:10">
      <c r="A69" s="40"/>
      <c r="B69" s="42"/>
      <c r="C69" s="42"/>
      <c r="D69" s="42"/>
      <c r="E69" s="42"/>
      <c r="F69" s="42"/>
      <c r="G69" s="42"/>
      <c r="H69" s="42"/>
      <c r="I69" s="42"/>
      <c r="J69" s="40"/>
    </row>
    <row r="70" spans="1:10">
      <c r="A70" s="40"/>
      <c r="B70" s="42"/>
      <c r="C70" s="42"/>
      <c r="D70" s="42"/>
      <c r="E70" s="42"/>
      <c r="F70" s="42"/>
      <c r="G70" s="42"/>
      <c r="H70" s="42"/>
      <c r="I70" s="42"/>
      <c r="J70" s="40"/>
    </row>
    <row r="71" spans="1:10">
      <c r="A71" s="40"/>
      <c r="B71" s="42"/>
      <c r="C71" s="42"/>
      <c r="D71" s="42"/>
      <c r="E71" s="42"/>
      <c r="F71" s="42"/>
      <c r="G71" s="42"/>
      <c r="H71" s="42"/>
      <c r="I71" s="42"/>
      <c r="J71" s="40"/>
    </row>
  </sheetData>
  <sheetProtection algorithmName="SHA-512" hashValue="y2N0BnHoJT6atjLMYgMbaoxGHmvWVMFUqdsyLCdv/4VFhGg28yMG2gRlT58MFlH2QeDYiIxb401VGrFxUdSjrw==" saltValue="LTmBtA6vgmS0iJhqvv9dlQ==" spinCount="100000" sheet="1" objects="1" scenarios="1"/>
  <mergeCells count="7">
    <mergeCell ref="E60:F60"/>
    <mergeCell ref="B58:I58"/>
    <mergeCell ref="H10:I10"/>
    <mergeCell ref="C6:J6"/>
    <mergeCell ref="C7:J7"/>
    <mergeCell ref="C8:J8"/>
    <mergeCell ref="C9:J9"/>
  </mergeCells>
  <pageMargins left="0.25" right="0" top="0.75" bottom="0.75" header="0.3" footer="0.3"/>
  <pageSetup scale="5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1"/>
  <sheetViews>
    <sheetView workbookViewId="0">
      <selection activeCell="C18" sqref="C18"/>
    </sheetView>
  </sheetViews>
  <sheetFormatPr defaultRowHeight="14.4"/>
  <cols>
    <col min="1" max="1" width="48.44140625" bestFit="1" customWidth="1"/>
    <col min="2" max="2" width="26.6640625" bestFit="1" customWidth="1"/>
    <col min="3" max="6" width="17.6640625" customWidth="1"/>
  </cols>
  <sheetData>
    <row r="2" spans="1:6" ht="15.6">
      <c r="A2" s="2" t="s">
        <v>11</v>
      </c>
      <c r="B2" s="3"/>
      <c r="C2" s="3"/>
      <c r="D2" s="1" t="s">
        <v>12</v>
      </c>
      <c r="E2" s="4"/>
      <c r="F2" s="3"/>
    </row>
    <row r="3" spans="1:6" ht="15.6">
      <c r="A3" s="2" t="s">
        <v>13</v>
      </c>
      <c r="B3" s="3"/>
      <c r="C3" s="3"/>
      <c r="D3" s="1" t="s">
        <v>33</v>
      </c>
      <c r="E3" s="22"/>
      <c r="F3" s="22"/>
    </row>
    <row r="4" spans="1:6" ht="15.6">
      <c r="A4" s="2" t="s">
        <v>14</v>
      </c>
      <c r="B4" s="3"/>
      <c r="C4" s="3"/>
      <c r="D4" s="3"/>
      <c r="E4" s="3"/>
      <c r="F4" s="3"/>
    </row>
    <row r="5" spans="1:6" ht="24.6">
      <c r="A5" s="3"/>
      <c r="B5" s="3"/>
      <c r="C5" s="5"/>
      <c r="D5" s="3"/>
      <c r="E5" s="3"/>
      <c r="F5" s="3"/>
    </row>
    <row r="6" spans="1:6" ht="15.6">
      <c r="A6" s="2" t="s">
        <v>15</v>
      </c>
      <c r="B6" s="23" t="e">
        <f>+'Budget &amp; Qtrly Rpt '!C6:J6</f>
        <v>#VALUE!</v>
      </c>
      <c r="C6" s="3"/>
      <c r="D6" s="3"/>
      <c r="E6" s="2" t="s">
        <v>16</v>
      </c>
      <c r="F6" s="24">
        <f>+'Budget &amp; Qtrly Rpt '!B12</f>
        <v>0</v>
      </c>
    </row>
    <row r="7" spans="1:6" ht="15.6">
      <c r="A7" s="3"/>
      <c r="B7" s="3"/>
      <c r="C7" s="3"/>
      <c r="D7" s="3"/>
      <c r="E7" s="3"/>
      <c r="F7" s="3"/>
    </row>
    <row r="8" spans="1:6" ht="16.2" thickBot="1">
      <c r="A8" s="3"/>
      <c r="B8" s="6"/>
      <c r="C8" s="6"/>
      <c r="D8" s="6"/>
      <c r="E8" s="6"/>
      <c r="F8" s="7"/>
    </row>
    <row r="9" spans="1:6" ht="15.6">
      <c r="A9" s="8" t="s">
        <v>17</v>
      </c>
      <c r="B9" s="8"/>
      <c r="C9" s="8" t="s">
        <v>18</v>
      </c>
      <c r="D9" s="8" t="s">
        <v>19</v>
      </c>
      <c r="E9" s="8" t="s">
        <v>19</v>
      </c>
      <c r="F9" s="8" t="s">
        <v>20</v>
      </c>
    </row>
    <row r="10" spans="1:6" ht="15.6">
      <c r="A10" s="9" t="s">
        <v>21</v>
      </c>
      <c r="B10" s="9" t="s">
        <v>22</v>
      </c>
      <c r="C10" s="9" t="s">
        <v>23</v>
      </c>
      <c r="D10" s="9" t="s">
        <v>22</v>
      </c>
      <c r="E10" s="9" t="s">
        <v>22</v>
      </c>
      <c r="F10" s="9" t="s">
        <v>24</v>
      </c>
    </row>
    <row r="11" spans="1:6" ht="16.2" thickBot="1">
      <c r="A11" s="10" t="s">
        <v>25</v>
      </c>
      <c r="B11" s="10" t="s">
        <v>26</v>
      </c>
      <c r="C11" s="10" t="s">
        <v>27</v>
      </c>
      <c r="D11" s="10" t="s">
        <v>28</v>
      </c>
      <c r="E11" s="10" t="s">
        <v>29</v>
      </c>
      <c r="F11" s="10" t="s">
        <v>23</v>
      </c>
    </row>
    <row r="12" spans="1:6" ht="15.6">
      <c r="A12" s="11"/>
      <c r="B12" s="12" t="s">
        <v>30</v>
      </c>
      <c r="C12" s="13">
        <f>'Budget &amp; Qtrly Rpt '!C19</f>
        <v>0</v>
      </c>
      <c r="D12" s="13">
        <f>'Budget &amp; Qtrly Rpt '!C29</f>
        <v>0</v>
      </c>
      <c r="E12" s="13">
        <f>'Budget &amp; Qtrly Rpt '!C49</f>
        <v>0</v>
      </c>
      <c r="F12" s="14">
        <f>C12++D12-E12</f>
        <v>0</v>
      </c>
    </row>
    <row r="13" spans="1:6" ht="15.6">
      <c r="A13" s="15" t="s">
        <v>31</v>
      </c>
      <c r="B13" s="16"/>
      <c r="C13" s="17"/>
      <c r="D13" s="17">
        <v>0</v>
      </c>
      <c r="E13" s="17">
        <v>0</v>
      </c>
      <c r="F13" s="14">
        <f t="shared" ref="F13:F20" si="0">C13++D13-E13</f>
        <v>0</v>
      </c>
    </row>
    <row r="14" spans="1:6" ht="15.6">
      <c r="A14" s="18"/>
      <c r="B14" s="16"/>
      <c r="C14" s="17"/>
      <c r="D14" s="17">
        <v>0</v>
      </c>
      <c r="E14" s="17">
        <v>0</v>
      </c>
      <c r="F14" s="14">
        <f t="shared" si="0"/>
        <v>0</v>
      </c>
    </row>
    <row r="15" spans="1:6" ht="15.6">
      <c r="A15" s="18"/>
      <c r="B15" s="16"/>
      <c r="C15" s="17"/>
      <c r="D15" s="17">
        <v>0</v>
      </c>
      <c r="E15" s="17">
        <v>0</v>
      </c>
      <c r="F15" s="14">
        <f t="shared" si="0"/>
        <v>0</v>
      </c>
    </row>
    <row r="16" spans="1:6" ht="15.6">
      <c r="A16" s="18"/>
      <c r="B16" s="16"/>
      <c r="C16" s="17"/>
      <c r="D16" s="17">
        <v>0</v>
      </c>
      <c r="E16" s="17">
        <v>0</v>
      </c>
      <c r="F16" s="14">
        <f t="shared" si="0"/>
        <v>0</v>
      </c>
    </row>
    <row r="17" spans="1:6" ht="15.6">
      <c r="A17" s="18"/>
      <c r="B17" s="16"/>
      <c r="C17" s="17"/>
      <c r="D17" s="17">
        <v>0</v>
      </c>
      <c r="E17" s="17">
        <v>0</v>
      </c>
      <c r="F17" s="14">
        <f t="shared" si="0"/>
        <v>0</v>
      </c>
    </row>
    <row r="18" spans="1:6" ht="15.6">
      <c r="A18" s="18"/>
      <c r="B18" s="16"/>
      <c r="C18" s="17"/>
      <c r="D18" s="17">
        <v>0</v>
      </c>
      <c r="E18" s="17">
        <v>0</v>
      </c>
      <c r="F18" s="14">
        <f t="shared" si="0"/>
        <v>0</v>
      </c>
    </row>
    <row r="19" spans="1:6" ht="15.6">
      <c r="A19" s="18"/>
      <c r="B19" s="16"/>
      <c r="C19" s="17"/>
      <c r="D19" s="17">
        <v>0</v>
      </c>
      <c r="E19" s="17">
        <v>0</v>
      </c>
      <c r="F19" s="14">
        <f t="shared" si="0"/>
        <v>0</v>
      </c>
    </row>
    <row r="20" spans="1:6" ht="16.2" thickBot="1">
      <c r="A20" s="18"/>
      <c r="B20" s="16"/>
      <c r="C20" s="17"/>
      <c r="D20" s="17">
        <v>0</v>
      </c>
      <c r="E20" s="17">
        <v>0</v>
      </c>
      <c r="F20" s="14">
        <f t="shared" si="0"/>
        <v>0</v>
      </c>
    </row>
    <row r="21" spans="1:6" ht="25.2" thickBot="1">
      <c r="A21" s="19"/>
      <c r="B21" s="20" t="s">
        <v>32</v>
      </c>
      <c r="C21" s="21">
        <f>SUM(C12:C20)</f>
        <v>0</v>
      </c>
      <c r="D21" s="21">
        <f>SUM(D12:D20)</f>
        <v>0</v>
      </c>
      <c r="E21" s="21">
        <f>SUM(E12:E20)</f>
        <v>0</v>
      </c>
      <c r="F21" s="21">
        <f>+F12</f>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&amp; Qtrly Rpt </vt:lpstr>
      <vt:lpstr>BudgetAdjustment</vt:lpstr>
      <vt:lpstr>'Budget &amp; Qtrly Rpt '!Print_Area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 Medina</dc:creator>
  <cp:lastModifiedBy>Susan Rodriguez</cp:lastModifiedBy>
  <cp:lastPrinted>2016-10-20T16:08:02Z</cp:lastPrinted>
  <dcterms:created xsi:type="dcterms:W3CDTF">2016-10-17T14:24:23Z</dcterms:created>
  <dcterms:modified xsi:type="dcterms:W3CDTF">2016-10-25T20:53:27Z</dcterms:modified>
</cp:coreProperties>
</file>