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Q:\Budget and Finance Bureau\Special Projects\County Detention (protected info)\2023 County Detention Dist\"/>
    </mc:Choice>
  </mc:AlternateContent>
  <xr:revisionPtr revIDLastSave="0" documentId="13_ncr:1_{B09D7216-7ECE-483B-9BCC-E5F2B9DCB54B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9" i="1" l="1"/>
  <c r="N39" i="1"/>
  <c r="M39" i="1" l="1"/>
  <c r="L39" i="1" l="1"/>
  <c r="K39" i="1"/>
  <c r="J39" i="1"/>
  <c r="I39" i="1" l="1"/>
  <c r="H39" i="1"/>
  <c r="G39" i="1"/>
  <c r="D39" i="1"/>
  <c r="B39" i="1"/>
  <c r="E39" i="1"/>
  <c r="F39" i="1"/>
  <c r="C39" i="1"/>
</calcChain>
</file>

<file path=xl/sharedStrings.xml><?xml version="1.0" encoding="utf-8"?>
<sst xmlns="http://schemas.openxmlformats.org/spreadsheetml/2006/main" count="51" uniqueCount="51">
  <si>
    <t>COUNTY</t>
  </si>
  <si>
    <t>Bernalillo</t>
  </si>
  <si>
    <t>Catron</t>
  </si>
  <si>
    <t>Chaves</t>
  </si>
  <si>
    <t>Cibola</t>
  </si>
  <si>
    <t>Colfax</t>
  </si>
  <si>
    <t>Curry</t>
  </si>
  <si>
    <t>De Baca</t>
  </si>
  <si>
    <t>Dona Ana</t>
  </si>
  <si>
    <t>Eddy</t>
  </si>
  <si>
    <t>Grant</t>
  </si>
  <si>
    <t>Guadalupe</t>
  </si>
  <si>
    <t>Harding</t>
  </si>
  <si>
    <t>Hidalgo</t>
  </si>
  <si>
    <t>Lea</t>
  </si>
  <si>
    <t>Lincoln</t>
  </si>
  <si>
    <t>Los Alamos</t>
  </si>
  <si>
    <t>Luna</t>
  </si>
  <si>
    <t>McKinley</t>
  </si>
  <si>
    <t>Mora</t>
  </si>
  <si>
    <t>Otero</t>
  </si>
  <si>
    <t>Quay</t>
  </si>
  <si>
    <t>Rio Arriba</t>
  </si>
  <si>
    <t>Roosevelt</t>
  </si>
  <si>
    <t>San Juan</t>
  </si>
  <si>
    <t>San Miguel</t>
  </si>
  <si>
    <t>Sandoval</t>
  </si>
  <si>
    <t>Santa Fe</t>
  </si>
  <si>
    <t>Sierra</t>
  </si>
  <si>
    <t>Socorro</t>
  </si>
  <si>
    <t>Taos</t>
  </si>
  <si>
    <t>Torrance</t>
  </si>
  <si>
    <t>Union</t>
  </si>
  <si>
    <t>Valencia</t>
  </si>
  <si>
    <t>FY 2010</t>
  </si>
  <si>
    <t>FY 2011</t>
  </si>
  <si>
    <t>FY 2012</t>
  </si>
  <si>
    <t>FY 2013</t>
  </si>
  <si>
    <t>FY 2014</t>
  </si>
  <si>
    <t>COUNTY DETENTION DISTRIBUTION AMOUNTS BY FISCAL YEAR</t>
  </si>
  <si>
    <t>FY 2015</t>
  </si>
  <si>
    <t>FY 2016</t>
  </si>
  <si>
    <t>Total</t>
  </si>
  <si>
    <t>FY 2017</t>
  </si>
  <si>
    <t>FY 2018</t>
  </si>
  <si>
    <t>FY 2019</t>
  </si>
  <si>
    <t>FY 2020</t>
  </si>
  <si>
    <t>FY 2021</t>
  </si>
  <si>
    <t>FY 2022</t>
  </si>
  <si>
    <t>FY 2023</t>
  </si>
  <si>
    <t>FY2010 through FY2023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</si>
</sst>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3" fontId="3" fillId="0" borderId="0" xfId="0" applyNumberFormat="1" applyFont="1"/>
    <xf numFmtId="41" fontId="2" fillId="0" borderId="0" xfId="0" applyNumberFormat="1" applyFont="1"/>
    <xf numFmtId="41" fontId="2" fillId="0" borderId="0" xfId="1" applyNumberFormat="1" applyFont="1" applyBorder="1"/>
    <xf numFmtId="41" fontId="2" fillId="0" borderId="0" xfId="1" applyNumberFormat="1" applyFont="1" applyFill="1" applyBorder="1"/>
    <xf numFmtId="37" fontId="2" fillId="0" borderId="0" xfId="0" applyNumberFormat="1" applyFont="1"/>
    <xf numFmtId="37" fontId="2" fillId="0" borderId="2" xfId="0" applyNumberFormat="1" applyFont="1" applyBorder="1"/>
    <xf numFmtId="3" fontId="2" fillId="0" borderId="2" xfId="0" applyNumberFormat="1" applyFont="1" applyBorder="1"/>
    <xf numFmtId="41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/>
    <xf numFmtId="1" fontId="2" fillId="0" borderId="4" xfId="0" applyNumberFormat="1" applyFont="1" applyBorder="1"/>
    <xf numFmtId="4" fontId="2" fillId="0" borderId="0" xfId="0" applyNumberFormat="1" applyFont="1"/>
    <xf numFmtId="0" fontId="5" fillId="0" borderId="0" xfId="0" applyFont="1" applyAlignment="1">
      <alignment horizontal="center"/>
    </xf>
  </cellXfs>
  <cellStyles count="4">
    <cellStyle name="Currency" xfId="1" builtinId="4"/>
    <cellStyle name="Currency 2" xfId="3" xr:uid="{00000000-0005-0000-0000-000001000000}"/>
    <cellStyle name="Normal" xfId="0" builtinId="0"/>
    <cellStyle name="Normal 3 2" xfId="2" xr:uid="{00000000-0005-0000-0000-000003000000}"/>
  </cellStyles>
  <dxfs count="1"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workbookViewId="0">
      <selection activeCell="A3" sqref="A3"/>
    </sheetView>
  </sheetViews>
  <sheetFormatPr defaultRowHeight="14.5" x14ac:dyDescent="0.35"/>
  <cols>
    <col min="1" max="1" width="21.54296875" customWidth="1"/>
    <col min="2" max="2" width="13.1796875" customWidth="1"/>
    <col min="3" max="5" width="12.7265625" customWidth="1"/>
    <col min="6" max="6" width="13.26953125" bestFit="1" customWidth="1"/>
    <col min="7" max="7" width="10.453125" bestFit="1" customWidth="1"/>
    <col min="8" max="9" width="11.1796875" customWidth="1"/>
    <col min="10" max="11" width="12.54296875" customWidth="1"/>
    <col min="12" max="12" width="13" customWidth="1"/>
    <col min="13" max="13" width="11" customWidth="1"/>
    <col min="14" max="14" width="11.26953125" customWidth="1"/>
    <col min="15" max="15" width="14.1796875" bestFit="1" customWidth="1"/>
  </cols>
  <sheetData>
    <row r="1" spans="1:15" ht="25.9" customHeight="1" x14ac:dyDescent="0.45">
      <c r="A1" s="14" t="s">
        <v>39</v>
      </c>
      <c r="B1" s="14"/>
      <c r="C1" s="14"/>
      <c r="D1" s="14"/>
      <c r="E1" s="14"/>
      <c r="F1" s="14"/>
      <c r="G1" s="14"/>
      <c r="H1" s="14"/>
      <c r="I1" s="14"/>
    </row>
    <row r="2" spans="1:15" ht="18.5" x14ac:dyDescent="0.45">
      <c r="A2" s="14" t="s">
        <v>50</v>
      </c>
      <c r="B2" s="14"/>
      <c r="C2" s="14"/>
      <c r="D2" s="14"/>
      <c r="E2" s="14"/>
      <c r="F2" s="14"/>
      <c r="G2" s="14"/>
      <c r="H2" s="14"/>
      <c r="I2" s="14"/>
    </row>
    <row r="5" spans="1:15" x14ac:dyDescent="0.35">
      <c r="A5" s="11" t="s">
        <v>0</v>
      </c>
      <c r="B5" s="11" t="s">
        <v>34</v>
      </c>
      <c r="C5" s="11" t="s">
        <v>35</v>
      </c>
      <c r="D5" s="12" t="s">
        <v>36</v>
      </c>
      <c r="E5" s="11" t="s">
        <v>37</v>
      </c>
      <c r="F5" s="11" t="s">
        <v>38</v>
      </c>
      <c r="G5" s="11" t="s">
        <v>40</v>
      </c>
      <c r="H5" s="11" t="s">
        <v>41</v>
      </c>
      <c r="I5" s="11" t="s">
        <v>43</v>
      </c>
      <c r="J5" s="11" t="s">
        <v>44</v>
      </c>
      <c r="K5" s="11" t="s">
        <v>45</v>
      </c>
      <c r="L5" s="11" t="s">
        <v>46</v>
      </c>
      <c r="M5" s="11" t="s">
        <v>47</v>
      </c>
      <c r="N5" s="11" t="s">
        <v>48</v>
      </c>
      <c r="O5" s="11" t="s">
        <v>49</v>
      </c>
    </row>
    <row r="6" spans="1:15" x14ac:dyDescent="0.35">
      <c r="A6" s="1" t="s">
        <v>1</v>
      </c>
      <c r="B6" s="6">
        <v>698779</v>
      </c>
      <c r="C6" s="2">
        <v>740158</v>
      </c>
      <c r="D6" s="3">
        <v>637855</v>
      </c>
      <c r="E6" s="4">
        <v>624617.76510111359</v>
      </c>
      <c r="F6" s="3">
        <v>410120.33775809687</v>
      </c>
      <c r="G6" s="3">
        <v>397600.77969197708</v>
      </c>
      <c r="H6" s="3">
        <v>308972.80460832699</v>
      </c>
      <c r="I6" s="3">
        <v>278318.68</v>
      </c>
      <c r="J6" s="13">
        <v>260154.77</v>
      </c>
      <c r="K6" s="13">
        <v>311247.48</v>
      </c>
      <c r="L6" s="13">
        <v>335560.97</v>
      </c>
      <c r="M6" s="13">
        <v>373676.66</v>
      </c>
      <c r="N6" s="13">
        <v>384180.22</v>
      </c>
      <c r="O6" s="13">
        <v>916706.06</v>
      </c>
    </row>
    <row r="7" spans="1:15" x14ac:dyDescent="0.35">
      <c r="A7" s="1" t="s">
        <v>2</v>
      </c>
      <c r="B7" s="6">
        <v>22071</v>
      </c>
      <c r="C7" s="2">
        <v>30056</v>
      </c>
      <c r="D7" s="3">
        <v>25572</v>
      </c>
      <c r="E7" s="4">
        <v>25605</v>
      </c>
      <c r="F7" s="3">
        <v>4198.6576989124151</v>
      </c>
      <c r="G7" s="3">
        <v>1711.4847207148837</v>
      </c>
      <c r="H7" s="3">
        <v>3440.6512163903017</v>
      </c>
      <c r="I7" s="3">
        <v>1315.37</v>
      </c>
      <c r="J7" s="13">
        <v>2796.99</v>
      </c>
      <c r="K7" s="13">
        <v>7184.35</v>
      </c>
      <c r="L7" s="13">
        <v>19537.29</v>
      </c>
      <c r="M7" s="13">
        <v>5198.3999999999996</v>
      </c>
      <c r="N7" s="13">
        <v>16573.400000000001</v>
      </c>
      <c r="O7" s="13">
        <v>8147.57</v>
      </c>
    </row>
    <row r="8" spans="1:15" x14ac:dyDescent="0.35">
      <c r="A8" s="1" t="s">
        <v>3</v>
      </c>
      <c r="B8" s="6">
        <v>157830</v>
      </c>
      <c r="C8" s="2">
        <v>115983</v>
      </c>
      <c r="D8" s="3">
        <v>97663</v>
      </c>
      <c r="E8" s="5">
        <v>104933</v>
      </c>
      <c r="F8" s="3">
        <v>167419.22543535149</v>
      </c>
      <c r="G8" s="3">
        <v>251767.99662686128</v>
      </c>
      <c r="H8" s="3">
        <v>179495.64571711145</v>
      </c>
      <c r="I8" s="3">
        <v>105027.33</v>
      </c>
      <c r="J8" s="13">
        <v>127415.93</v>
      </c>
      <c r="K8" s="13">
        <v>102552.12</v>
      </c>
      <c r="L8" s="13">
        <v>141289.83000000002</v>
      </c>
      <c r="M8" s="13">
        <v>225912.06</v>
      </c>
      <c r="N8" s="13">
        <v>165055.99</v>
      </c>
      <c r="O8" s="13">
        <v>365833.68</v>
      </c>
    </row>
    <row r="9" spans="1:15" x14ac:dyDescent="0.35">
      <c r="A9" s="1" t="s">
        <v>4</v>
      </c>
      <c r="B9" s="6">
        <v>153990</v>
      </c>
      <c r="C9" s="2">
        <v>169084</v>
      </c>
      <c r="D9" s="3">
        <v>98893</v>
      </c>
      <c r="E9" s="4">
        <v>91521</v>
      </c>
      <c r="F9" s="3">
        <v>97992.285444928973</v>
      </c>
      <c r="G9" s="3">
        <v>85199.848753087805</v>
      </c>
      <c r="H9" s="3">
        <v>79782.831226003502</v>
      </c>
      <c r="I9" s="3">
        <v>145986.63</v>
      </c>
      <c r="J9" s="13">
        <v>128145.89</v>
      </c>
      <c r="K9" s="13">
        <v>147631.98000000001</v>
      </c>
      <c r="L9" s="13">
        <v>117718.73000000001</v>
      </c>
      <c r="M9" s="13">
        <v>82495.989999999991</v>
      </c>
      <c r="N9" s="13">
        <v>56469.45</v>
      </c>
      <c r="O9" s="13">
        <v>63722.35</v>
      </c>
    </row>
    <row r="10" spans="1:15" x14ac:dyDescent="0.35">
      <c r="A10" s="1" t="s">
        <v>5</v>
      </c>
      <c r="B10" s="6">
        <v>67498</v>
      </c>
      <c r="C10" s="2">
        <v>23958</v>
      </c>
      <c r="D10" s="3">
        <v>17720</v>
      </c>
      <c r="E10" s="4">
        <v>25216</v>
      </c>
      <c r="F10" s="3">
        <v>19960.105411167267</v>
      </c>
      <c r="G10" s="3">
        <v>57530.447472320258</v>
      </c>
      <c r="H10" s="3">
        <v>31202.960678635136</v>
      </c>
      <c r="I10" s="3">
        <v>22692.010000000002</v>
      </c>
      <c r="J10" s="13">
        <v>18882.18</v>
      </c>
      <c r="K10" s="13">
        <v>22515.16</v>
      </c>
      <c r="L10" s="13">
        <v>34458.39</v>
      </c>
      <c r="M10" s="13">
        <v>74134.209999999992</v>
      </c>
      <c r="N10" s="13">
        <v>26880.99</v>
      </c>
      <c r="O10" s="13">
        <v>65786.55</v>
      </c>
    </row>
    <row r="11" spans="1:15" x14ac:dyDescent="0.35">
      <c r="A11" s="1" t="s">
        <v>6</v>
      </c>
      <c r="B11" s="6">
        <v>152450</v>
      </c>
      <c r="C11" s="2">
        <v>253649</v>
      </c>
      <c r="D11" s="3">
        <v>95603</v>
      </c>
      <c r="E11" s="4">
        <v>104544</v>
      </c>
      <c r="F11" s="3">
        <v>165720.49305993298</v>
      </c>
      <c r="G11" s="3">
        <v>180096.95518291357</v>
      </c>
      <c r="H11" s="3">
        <v>109232.34120978932</v>
      </c>
      <c r="I11" s="3">
        <v>83941.65</v>
      </c>
      <c r="J11" s="13">
        <v>92500.4</v>
      </c>
      <c r="K11" s="13">
        <v>81512.47</v>
      </c>
      <c r="L11" s="13">
        <v>100312.88</v>
      </c>
      <c r="M11" s="13">
        <v>157941.84</v>
      </c>
      <c r="N11" s="13">
        <v>135087.35</v>
      </c>
      <c r="O11" s="13">
        <v>300475.34000000003</v>
      </c>
    </row>
    <row r="12" spans="1:15" x14ac:dyDescent="0.35">
      <c r="A12" s="1" t="s">
        <v>7</v>
      </c>
      <c r="B12" s="6">
        <v>25580</v>
      </c>
      <c r="C12" s="2">
        <v>25894</v>
      </c>
      <c r="D12" s="3">
        <v>63119</v>
      </c>
      <c r="E12" s="4">
        <v>61862</v>
      </c>
      <c r="F12" s="3">
        <v>3799.5477962220903</v>
      </c>
      <c r="G12" s="3">
        <v>10589.811709423344</v>
      </c>
      <c r="H12" s="3">
        <v>7781.784628683029</v>
      </c>
      <c r="I12" s="3">
        <v>6783.5599999999995</v>
      </c>
      <c r="J12" s="13">
        <v>9322.9500000000007</v>
      </c>
      <c r="K12" s="13">
        <v>14840.869999999999</v>
      </c>
      <c r="L12" s="13">
        <v>14440.59</v>
      </c>
      <c r="M12" s="13">
        <v>5341.91</v>
      </c>
      <c r="N12" s="13">
        <v>9207.26</v>
      </c>
      <c r="O12" s="13">
        <v>16200.63</v>
      </c>
    </row>
    <row r="13" spans="1:15" x14ac:dyDescent="0.35">
      <c r="A13" s="1" t="s">
        <v>8</v>
      </c>
      <c r="B13" s="6">
        <v>315661</v>
      </c>
      <c r="C13" s="2">
        <v>272260</v>
      </c>
      <c r="D13" s="3">
        <v>227057</v>
      </c>
      <c r="E13" s="4">
        <v>244204.84931089985</v>
      </c>
      <c r="F13" s="3">
        <v>195354.22317312649</v>
      </c>
      <c r="G13" s="3">
        <v>180224.59950089964</v>
      </c>
      <c r="H13" s="3">
        <v>144433.45846361568</v>
      </c>
      <c r="I13" s="3">
        <v>77237.23</v>
      </c>
      <c r="J13" s="13">
        <v>134378.41</v>
      </c>
      <c r="K13" s="13">
        <v>115024.24</v>
      </c>
      <c r="L13" s="13">
        <v>133706.31</v>
      </c>
      <c r="M13" s="13">
        <v>92165.43</v>
      </c>
      <c r="N13" s="13">
        <v>117739.91</v>
      </c>
      <c r="O13" s="13">
        <v>207344.05</v>
      </c>
    </row>
    <row r="14" spans="1:15" x14ac:dyDescent="0.35">
      <c r="A14" s="1" t="s">
        <v>9</v>
      </c>
      <c r="B14" s="6">
        <v>116579</v>
      </c>
      <c r="C14" s="2">
        <v>112171</v>
      </c>
      <c r="D14" s="3">
        <v>84889</v>
      </c>
      <c r="E14" s="5">
        <v>107655</v>
      </c>
      <c r="F14" s="3">
        <v>164446.44377836911</v>
      </c>
      <c r="G14" s="3">
        <v>90313.893262195794</v>
      </c>
      <c r="H14" s="3">
        <v>107855.78500764177</v>
      </c>
      <c r="I14" s="3">
        <v>95530.26</v>
      </c>
      <c r="J14" s="13">
        <v>70541.38</v>
      </c>
      <c r="K14" s="13">
        <v>72793.119999999995</v>
      </c>
      <c r="L14" s="13">
        <v>77995.350000000006</v>
      </c>
      <c r="M14" s="13">
        <v>104281.07</v>
      </c>
      <c r="N14" s="13">
        <v>90267.26</v>
      </c>
      <c r="O14" s="13">
        <v>149583.92000000001</v>
      </c>
    </row>
    <row r="15" spans="1:15" x14ac:dyDescent="0.35">
      <c r="A15" s="1" t="s">
        <v>10</v>
      </c>
      <c r="B15" s="6">
        <v>119959</v>
      </c>
      <c r="C15" s="2">
        <v>112754</v>
      </c>
      <c r="D15" s="3">
        <v>71053</v>
      </c>
      <c r="E15" s="4">
        <v>58272</v>
      </c>
      <c r="F15" s="3">
        <v>58957.376318251263</v>
      </c>
      <c r="G15" s="3">
        <v>95176.594632119406</v>
      </c>
      <c r="H15" s="3">
        <v>66346.722605081552</v>
      </c>
      <c r="I15" s="3">
        <v>38530.880000000005</v>
      </c>
      <c r="J15" s="13">
        <v>44706.770000000004</v>
      </c>
      <c r="K15" s="13">
        <v>35385.759999999995</v>
      </c>
      <c r="L15" s="13">
        <v>49239.479999999996</v>
      </c>
      <c r="M15" s="13">
        <v>65274.32</v>
      </c>
      <c r="N15" s="13">
        <v>55995.44</v>
      </c>
      <c r="O15" s="13">
        <v>148140.96</v>
      </c>
    </row>
    <row r="16" spans="1:15" x14ac:dyDescent="0.35">
      <c r="A16" s="1" t="s">
        <v>11</v>
      </c>
      <c r="B16" s="6">
        <v>94049</v>
      </c>
      <c r="C16" s="2">
        <v>77858</v>
      </c>
      <c r="D16" s="3">
        <v>43888</v>
      </c>
      <c r="E16" s="4">
        <v>81871</v>
      </c>
      <c r="F16" s="3">
        <v>16718.468655260869</v>
      </c>
      <c r="G16" s="3">
        <v>7474.37467874703</v>
      </c>
      <c r="H16" s="3">
        <v>7398.7214532684811</v>
      </c>
      <c r="I16" s="3">
        <v>18191.580000000002</v>
      </c>
      <c r="J16" s="13">
        <v>38845.33</v>
      </c>
      <c r="K16" s="13">
        <v>28920.89</v>
      </c>
      <c r="L16" s="13">
        <v>32110.05</v>
      </c>
      <c r="M16" s="13">
        <v>18046.55</v>
      </c>
      <c r="N16" s="13">
        <v>19887.79</v>
      </c>
      <c r="O16" s="13">
        <v>39412.230000000003</v>
      </c>
    </row>
    <row r="17" spans="1:15" x14ac:dyDescent="0.35">
      <c r="A17" s="1" t="s">
        <v>12</v>
      </c>
      <c r="B17" s="6">
        <v>15057</v>
      </c>
      <c r="C17" s="2">
        <v>6252</v>
      </c>
      <c r="D17" s="3">
        <v>4788</v>
      </c>
      <c r="E17" s="4">
        <v>5163</v>
      </c>
      <c r="F17" s="3">
        <v>697.49199686234351</v>
      </c>
      <c r="G17" s="3">
        <v>935.96820664095185</v>
      </c>
      <c r="H17" s="3">
        <v>927.74780409757545</v>
      </c>
      <c r="I17" s="3">
        <v>1177.3699999999999</v>
      </c>
      <c r="J17" s="13">
        <v>1320.49</v>
      </c>
      <c r="K17" s="13">
        <v>1141.8399999999999</v>
      </c>
      <c r="L17" s="13">
        <v>1064.21</v>
      </c>
      <c r="M17" s="13">
        <v>432.71999999999997</v>
      </c>
      <c r="N17" s="13">
        <v>1912.49</v>
      </c>
      <c r="O17" s="13">
        <v>1422.54</v>
      </c>
    </row>
    <row r="18" spans="1:15" x14ac:dyDescent="0.35">
      <c r="A18" s="1" t="s">
        <v>13</v>
      </c>
      <c r="B18" s="6">
        <v>101511</v>
      </c>
      <c r="C18" s="2">
        <v>99377</v>
      </c>
      <c r="D18" s="3">
        <v>74032</v>
      </c>
      <c r="E18" s="4">
        <v>76391</v>
      </c>
      <c r="F18" s="3">
        <v>17884.078420148828</v>
      </c>
      <c r="G18" s="3">
        <v>23292.237370979117</v>
      </c>
      <c r="H18" s="3">
        <v>45527.855576195747</v>
      </c>
      <c r="I18" s="3">
        <v>26611.31</v>
      </c>
      <c r="J18" s="13">
        <v>17480.400000000001</v>
      </c>
      <c r="K18" s="13">
        <v>19239.38</v>
      </c>
      <c r="L18" s="13">
        <v>17389.739999999998</v>
      </c>
      <c r="M18" s="13">
        <v>4231.21</v>
      </c>
      <c r="N18" s="13">
        <v>17045.599999999999</v>
      </c>
      <c r="O18" s="13">
        <v>17053.169999999998</v>
      </c>
    </row>
    <row r="19" spans="1:15" x14ac:dyDescent="0.35">
      <c r="A19" s="1" t="s">
        <v>14</v>
      </c>
      <c r="B19" s="6">
        <v>112394</v>
      </c>
      <c r="C19" s="2">
        <v>86578</v>
      </c>
      <c r="D19" s="3">
        <v>83653</v>
      </c>
      <c r="E19" s="4">
        <v>79657</v>
      </c>
      <c r="F19" s="3">
        <v>181433.76753255402</v>
      </c>
      <c r="G19" s="3">
        <v>133051.717752342</v>
      </c>
      <c r="H19" s="3">
        <v>120475.4136593873</v>
      </c>
      <c r="I19" s="3">
        <v>86528.93</v>
      </c>
      <c r="J19" s="13">
        <v>85990.52</v>
      </c>
      <c r="K19" s="13">
        <v>73348.789999999994</v>
      </c>
      <c r="L19" s="13">
        <v>58349.9</v>
      </c>
      <c r="M19" s="13">
        <v>61876.32</v>
      </c>
      <c r="N19" s="13">
        <v>42778.83</v>
      </c>
      <c r="O19" s="13">
        <v>132552.09</v>
      </c>
    </row>
    <row r="20" spans="1:15" x14ac:dyDescent="0.35">
      <c r="A20" s="1" t="s">
        <v>15</v>
      </c>
      <c r="B20" s="6">
        <v>102173</v>
      </c>
      <c r="C20" s="2">
        <v>51729</v>
      </c>
      <c r="D20" s="3">
        <v>37087</v>
      </c>
      <c r="E20" s="5">
        <v>31438</v>
      </c>
      <c r="F20" s="3">
        <v>125800.28223759844</v>
      </c>
      <c r="G20" s="3">
        <v>97244.425499066259</v>
      </c>
      <c r="H20" s="3">
        <v>93559.969104571006</v>
      </c>
      <c r="I20" s="3">
        <v>38356.19</v>
      </c>
      <c r="J20" s="13">
        <v>49817.59</v>
      </c>
      <c r="K20" s="13">
        <v>33492.29</v>
      </c>
      <c r="L20" s="13">
        <v>57042.79</v>
      </c>
      <c r="M20" s="13">
        <v>56559.990000000005</v>
      </c>
      <c r="N20" s="13">
        <v>36120.380000000005</v>
      </c>
      <c r="O20" s="13">
        <v>107724.33</v>
      </c>
    </row>
    <row r="21" spans="1:15" x14ac:dyDescent="0.35">
      <c r="A21" s="1" t="s">
        <v>16</v>
      </c>
      <c r="B21" s="6">
        <v>92458</v>
      </c>
      <c r="C21" s="2">
        <v>38805</v>
      </c>
      <c r="D21" s="3">
        <v>61575</v>
      </c>
      <c r="E21" s="5">
        <v>38440</v>
      </c>
      <c r="F21" s="3">
        <v>10011.34485091325</v>
      </c>
      <c r="G21" s="3">
        <v>9273.3015403147474</v>
      </c>
      <c r="H21" s="3">
        <v>24998.721453268481</v>
      </c>
      <c r="I21" s="3">
        <v>18528.68</v>
      </c>
      <c r="J21" s="13">
        <v>11862.880000000001</v>
      </c>
      <c r="K21" s="13">
        <v>12150.73</v>
      </c>
      <c r="L21" s="13">
        <v>6003.51</v>
      </c>
      <c r="M21" s="13">
        <v>7107.8099999999995</v>
      </c>
      <c r="N21" s="13">
        <v>9958.7999999999993</v>
      </c>
      <c r="O21" s="13">
        <v>26697.51</v>
      </c>
    </row>
    <row r="22" spans="1:15" x14ac:dyDescent="0.35">
      <c r="A22" s="1" t="s">
        <v>17</v>
      </c>
      <c r="B22" s="6">
        <v>160344</v>
      </c>
      <c r="C22" s="2">
        <v>130022</v>
      </c>
      <c r="D22" s="3">
        <v>96474</v>
      </c>
      <c r="E22" s="5">
        <v>87522</v>
      </c>
      <c r="F22" s="3">
        <v>221374.49108397739</v>
      </c>
      <c r="G22" s="3">
        <v>81998.427453718381</v>
      </c>
      <c r="H22" s="3">
        <v>131852.64413139434</v>
      </c>
      <c r="I22" s="3">
        <v>113252.44</v>
      </c>
      <c r="J22" s="13">
        <v>39837.21</v>
      </c>
      <c r="K22" s="13">
        <v>48949.1</v>
      </c>
      <c r="L22" s="13">
        <v>37975.58</v>
      </c>
      <c r="M22" s="13">
        <v>40989.79</v>
      </c>
      <c r="N22" s="13">
        <v>71809.97</v>
      </c>
      <c r="O22" s="13">
        <v>99269.32</v>
      </c>
    </row>
    <row r="23" spans="1:15" x14ac:dyDescent="0.35">
      <c r="A23" s="1" t="s">
        <v>18</v>
      </c>
      <c r="B23" s="6">
        <v>87883</v>
      </c>
      <c r="C23" s="2">
        <v>85489</v>
      </c>
      <c r="D23" s="3">
        <v>65521</v>
      </c>
      <c r="E23" s="5">
        <v>75768</v>
      </c>
      <c r="F23" s="3">
        <v>49263.238887136235</v>
      </c>
      <c r="G23" s="3">
        <v>99753.072297410807</v>
      </c>
      <c r="H23" s="3">
        <v>103335.50892448965</v>
      </c>
      <c r="I23" s="3">
        <v>113384.06</v>
      </c>
      <c r="J23" s="13">
        <v>167085.85</v>
      </c>
      <c r="K23" s="13">
        <v>299602.23</v>
      </c>
      <c r="L23" s="13">
        <v>143827.66999999998</v>
      </c>
      <c r="M23" s="13">
        <v>40717.880000000005</v>
      </c>
      <c r="N23" s="13">
        <v>107326.58</v>
      </c>
      <c r="O23" s="13">
        <v>186828.68</v>
      </c>
    </row>
    <row r="24" spans="1:15" x14ac:dyDescent="0.35">
      <c r="A24" s="1" t="s">
        <v>19</v>
      </c>
      <c r="B24" s="6">
        <v>48646</v>
      </c>
      <c r="C24" s="2">
        <v>20221</v>
      </c>
      <c r="D24" s="3">
        <v>14255</v>
      </c>
      <c r="E24" s="5">
        <v>92082</v>
      </c>
      <c r="F24" s="3">
        <v>6789.99726061002</v>
      </c>
      <c r="G24" s="3">
        <v>16245.73387241081</v>
      </c>
      <c r="H24" s="3">
        <v>6273.4568245854534</v>
      </c>
      <c r="I24" s="3">
        <v>10299.92</v>
      </c>
      <c r="J24" s="13">
        <v>6759.47</v>
      </c>
      <c r="K24" s="13">
        <v>4201.51</v>
      </c>
      <c r="L24" s="13">
        <v>24331.1</v>
      </c>
      <c r="M24" s="13">
        <v>4185.51</v>
      </c>
      <c r="N24" s="13">
        <v>21991.86</v>
      </c>
      <c r="O24" s="13">
        <v>7504.06</v>
      </c>
    </row>
    <row r="25" spans="1:15" x14ac:dyDescent="0.35">
      <c r="A25" s="1" t="s">
        <v>20</v>
      </c>
      <c r="B25" s="6">
        <v>134515</v>
      </c>
      <c r="C25" s="2">
        <v>107270</v>
      </c>
      <c r="D25" s="3">
        <v>75823</v>
      </c>
      <c r="E25" s="5">
        <v>101433</v>
      </c>
      <c r="F25" s="3">
        <v>305629.4038513641</v>
      </c>
      <c r="G25" s="3">
        <v>223634.62588814145</v>
      </c>
      <c r="H25" s="3">
        <v>268966.71247497678</v>
      </c>
      <c r="I25" s="3">
        <v>110224.56</v>
      </c>
      <c r="J25" s="13">
        <v>76263.570000000007</v>
      </c>
      <c r="K25" s="13">
        <v>77731.76999999999</v>
      </c>
      <c r="L25" s="13">
        <v>81835.360000000001</v>
      </c>
      <c r="M25" s="13">
        <v>113841.41</v>
      </c>
      <c r="N25" s="13">
        <v>109794.48000000001</v>
      </c>
      <c r="O25" s="13">
        <v>278109.64</v>
      </c>
    </row>
    <row r="26" spans="1:15" x14ac:dyDescent="0.35">
      <c r="A26" s="1" t="s">
        <v>21</v>
      </c>
      <c r="B26" s="6">
        <v>114606</v>
      </c>
      <c r="C26" s="2">
        <v>110268</v>
      </c>
      <c r="D26" s="3">
        <v>79389</v>
      </c>
      <c r="E26" s="4">
        <v>75687</v>
      </c>
      <c r="F26" s="3">
        <v>44041.89658462126</v>
      </c>
      <c r="G26" s="3">
        <v>34711.049491998732</v>
      </c>
      <c r="H26" s="3">
        <v>32980.838514732117</v>
      </c>
      <c r="I26" s="3">
        <v>60769.64</v>
      </c>
      <c r="J26" s="13">
        <v>111423.65</v>
      </c>
      <c r="K26" s="13">
        <v>61524.31</v>
      </c>
      <c r="L26" s="13">
        <v>64891.43</v>
      </c>
      <c r="M26" s="13">
        <v>25445.15</v>
      </c>
      <c r="N26" s="13">
        <v>50331.32</v>
      </c>
      <c r="O26" s="13">
        <v>93736.24</v>
      </c>
    </row>
    <row r="27" spans="1:15" x14ac:dyDescent="0.35">
      <c r="A27" s="1" t="s">
        <v>22</v>
      </c>
      <c r="B27" s="6">
        <v>129793</v>
      </c>
      <c r="C27" s="2">
        <v>117842</v>
      </c>
      <c r="D27" s="3">
        <v>101419</v>
      </c>
      <c r="E27" s="4">
        <v>72356</v>
      </c>
      <c r="F27" s="3">
        <v>67950.311772562505</v>
      </c>
      <c r="G27" s="3">
        <v>141897.26427161484</v>
      </c>
      <c r="H27" s="3">
        <v>126235.06583149097</v>
      </c>
      <c r="I27" s="3">
        <v>49386.82</v>
      </c>
      <c r="J27" s="13">
        <v>39584.410000000003</v>
      </c>
      <c r="K27" s="13">
        <v>37168.25</v>
      </c>
      <c r="L27" s="13">
        <v>39479.660000000003</v>
      </c>
      <c r="M27" s="13">
        <v>46230.57</v>
      </c>
      <c r="N27" s="13">
        <v>44312.25</v>
      </c>
      <c r="O27" s="13">
        <v>89834.16</v>
      </c>
    </row>
    <row r="28" spans="1:15" x14ac:dyDescent="0.35">
      <c r="A28" s="1" t="s">
        <v>23</v>
      </c>
      <c r="B28" s="6">
        <v>106655</v>
      </c>
      <c r="C28" s="2">
        <v>147849</v>
      </c>
      <c r="D28" s="3">
        <v>110019</v>
      </c>
      <c r="E28" s="4">
        <v>71689</v>
      </c>
      <c r="F28" s="3">
        <v>75908.764564488607</v>
      </c>
      <c r="G28" s="3">
        <v>56010.557637048056</v>
      </c>
      <c r="H28" s="3">
        <v>59721.336696392231</v>
      </c>
      <c r="I28" s="3">
        <v>23564.739999999998</v>
      </c>
      <c r="J28" s="13">
        <v>24187.64</v>
      </c>
      <c r="K28" s="13">
        <v>25955.85</v>
      </c>
      <c r="L28" s="13">
        <v>34566.660000000003</v>
      </c>
      <c r="M28" s="13">
        <v>55469.880000000005</v>
      </c>
      <c r="N28" s="13">
        <v>54723.05</v>
      </c>
      <c r="O28" s="13">
        <v>137032.93</v>
      </c>
    </row>
    <row r="29" spans="1:15" x14ac:dyDescent="0.35">
      <c r="A29" s="1" t="s">
        <v>24</v>
      </c>
      <c r="B29" s="6">
        <v>389793</v>
      </c>
      <c r="C29" s="2">
        <v>344681</v>
      </c>
      <c r="D29" s="3">
        <v>270738</v>
      </c>
      <c r="E29" s="4">
        <v>236040</v>
      </c>
      <c r="F29" s="3">
        <v>289209.18691499805</v>
      </c>
      <c r="G29" s="3">
        <v>289085.09584372491</v>
      </c>
      <c r="H29" s="3">
        <v>302549.39758739853</v>
      </c>
      <c r="I29" s="3">
        <v>189608.7</v>
      </c>
      <c r="J29" s="13">
        <v>165568.19</v>
      </c>
      <c r="K29" s="13">
        <v>186428.18</v>
      </c>
      <c r="L29" s="13">
        <v>173583.63</v>
      </c>
      <c r="M29" s="13">
        <v>135868.28</v>
      </c>
      <c r="N29" s="13">
        <v>204867.44</v>
      </c>
      <c r="O29" s="13">
        <v>370257.24</v>
      </c>
    </row>
    <row r="30" spans="1:15" x14ac:dyDescent="0.35">
      <c r="A30" s="1" t="s">
        <v>25</v>
      </c>
      <c r="B30" s="6">
        <v>139419</v>
      </c>
      <c r="C30" s="2">
        <v>116409</v>
      </c>
      <c r="D30" s="3">
        <v>91941</v>
      </c>
      <c r="E30" s="4">
        <v>64968</v>
      </c>
      <c r="F30" s="3">
        <v>72547.235321599204</v>
      </c>
      <c r="G30" s="3">
        <v>76456.282354920157</v>
      </c>
      <c r="H30" s="3">
        <v>63409.816237112522</v>
      </c>
      <c r="I30" s="3">
        <v>39140.800000000003</v>
      </c>
      <c r="J30" s="13">
        <v>46357.21</v>
      </c>
      <c r="K30" s="13">
        <v>36524.959999999999</v>
      </c>
      <c r="L30" s="13">
        <v>41162.11</v>
      </c>
      <c r="M30" s="13">
        <v>41217.67</v>
      </c>
      <c r="N30" s="13">
        <v>56129.25</v>
      </c>
      <c r="O30" s="13">
        <v>110280.13</v>
      </c>
    </row>
    <row r="31" spans="1:15" x14ac:dyDescent="0.35">
      <c r="A31" s="1" t="s">
        <v>26</v>
      </c>
      <c r="B31" s="6">
        <v>121960</v>
      </c>
      <c r="C31" s="2">
        <v>81678</v>
      </c>
      <c r="D31" s="3">
        <v>67993</v>
      </c>
      <c r="E31" s="4">
        <v>59108</v>
      </c>
      <c r="F31" s="3">
        <v>68373.978110594253</v>
      </c>
      <c r="G31" s="3">
        <v>82250.152792356865</v>
      </c>
      <c r="H31" s="3">
        <v>83974.016971085133</v>
      </c>
      <c r="I31" s="3">
        <v>103370.13</v>
      </c>
      <c r="J31" s="13">
        <v>62379.57</v>
      </c>
      <c r="K31" s="13">
        <v>66958.559999999998</v>
      </c>
      <c r="L31" s="13">
        <v>60109.2</v>
      </c>
      <c r="M31" s="13">
        <v>35914.230000000003</v>
      </c>
      <c r="N31" s="13">
        <v>46703.5</v>
      </c>
      <c r="O31" s="13">
        <v>76272.990000000005</v>
      </c>
    </row>
    <row r="32" spans="1:15" x14ac:dyDescent="0.35">
      <c r="A32" s="1" t="s">
        <v>27</v>
      </c>
      <c r="B32" s="6">
        <v>220006</v>
      </c>
      <c r="C32" s="2">
        <v>148654</v>
      </c>
      <c r="D32" s="3">
        <v>105905</v>
      </c>
      <c r="E32" s="4">
        <v>126381</v>
      </c>
      <c r="F32" s="3">
        <v>124432.14649940445</v>
      </c>
      <c r="G32" s="3">
        <v>154823.81702090707</v>
      </c>
      <c r="H32" s="3">
        <v>135184.06555707869</v>
      </c>
      <c r="I32" s="3">
        <v>140827.29</v>
      </c>
      <c r="J32" s="13">
        <v>169066.11</v>
      </c>
      <c r="K32" s="13">
        <v>183094.14</v>
      </c>
      <c r="L32" s="13">
        <v>166839.67000000001</v>
      </c>
      <c r="M32" s="13">
        <v>175244.12</v>
      </c>
      <c r="N32" s="13">
        <v>127551.57</v>
      </c>
      <c r="O32" s="13">
        <v>174761.42</v>
      </c>
    </row>
    <row r="33" spans="1:15" x14ac:dyDescent="0.35">
      <c r="A33" s="1" t="s">
        <v>28</v>
      </c>
      <c r="B33" s="6">
        <v>81546</v>
      </c>
      <c r="C33" s="2">
        <v>105396</v>
      </c>
      <c r="D33" s="3">
        <v>90961</v>
      </c>
      <c r="E33" s="4">
        <v>77242</v>
      </c>
      <c r="F33" s="3">
        <v>41163.551250395154</v>
      </c>
      <c r="G33" s="3">
        <v>46063.006741115423</v>
      </c>
      <c r="H33" s="3">
        <v>45592.183617171511</v>
      </c>
      <c r="I33" s="3">
        <v>31403.200000000001</v>
      </c>
      <c r="J33" s="13">
        <v>34985.54</v>
      </c>
      <c r="K33" s="13">
        <v>27913.34</v>
      </c>
      <c r="L33" s="13">
        <v>33183.800000000003</v>
      </c>
      <c r="M33" s="13">
        <v>51196.26</v>
      </c>
      <c r="N33" s="13">
        <v>50765.58</v>
      </c>
      <c r="O33" s="13">
        <v>113066.5</v>
      </c>
    </row>
    <row r="34" spans="1:15" x14ac:dyDescent="0.35">
      <c r="A34" s="1" t="s">
        <v>29</v>
      </c>
      <c r="B34" s="6">
        <v>119913</v>
      </c>
      <c r="C34" s="2">
        <v>114811</v>
      </c>
      <c r="D34" s="3">
        <v>87071</v>
      </c>
      <c r="E34" s="4">
        <v>68882</v>
      </c>
      <c r="F34" s="3">
        <v>64044.169767219995</v>
      </c>
      <c r="G34" s="3">
        <v>47279.765409748659</v>
      </c>
      <c r="H34" s="3">
        <v>65035.11165814726</v>
      </c>
      <c r="I34" s="3">
        <v>76505.8</v>
      </c>
      <c r="J34" s="13">
        <v>53947.58</v>
      </c>
      <c r="K34" s="13">
        <v>69409.56</v>
      </c>
      <c r="L34" s="13">
        <v>70981.09</v>
      </c>
      <c r="M34" s="13">
        <v>30556.17</v>
      </c>
      <c r="N34" s="13">
        <v>68150.25</v>
      </c>
      <c r="O34" s="13">
        <v>84888.01</v>
      </c>
    </row>
    <row r="35" spans="1:15" x14ac:dyDescent="0.35">
      <c r="A35" s="1" t="s">
        <v>30</v>
      </c>
      <c r="B35" s="6">
        <v>124636</v>
      </c>
      <c r="C35" s="2">
        <v>102816</v>
      </c>
      <c r="D35" s="3">
        <v>85713</v>
      </c>
      <c r="E35" s="4">
        <v>64579</v>
      </c>
      <c r="F35" s="3">
        <v>60231.425599815135</v>
      </c>
      <c r="G35" s="3">
        <v>27367.823101258808</v>
      </c>
      <c r="H35" s="3">
        <v>59270.05043337695</v>
      </c>
      <c r="I35" s="3">
        <v>29725.91</v>
      </c>
      <c r="J35" s="13">
        <v>18732.72</v>
      </c>
      <c r="K35" s="13">
        <v>23185.489999999998</v>
      </c>
      <c r="L35" s="13">
        <v>19504.98</v>
      </c>
      <c r="M35" s="13">
        <v>57521.34</v>
      </c>
      <c r="N35" s="13">
        <v>40578.720000000001</v>
      </c>
      <c r="O35" s="13">
        <v>159517.73000000001</v>
      </c>
    </row>
    <row r="36" spans="1:15" x14ac:dyDescent="0.35">
      <c r="A36" s="1" t="s">
        <v>31</v>
      </c>
      <c r="B36" s="6">
        <v>127087</v>
      </c>
      <c r="C36" s="2">
        <v>107574</v>
      </c>
      <c r="D36" s="3">
        <v>76136</v>
      </c>
      <c r="E36" s="4">
        <v>68189</v>
      </c>
      <c r="F36" s="3">
        <v>37497.606182026335</v>
      </c>
      <c r="G36" s="3">
        <v>25600.513866844802</v>
      </c>
      <c r="H36" s="3">
        <v>13321.30510243939</v>
      </c>
      <c r="I36" s="3">
        <v>13472.16</v>
      </c>
      <c r="J36" s="13">
        <v>31382.41</v>
      </c>
      <c r="K36" s="13">
        <v>18486.650000000001</v>
      </c>
      <c r="L36" s="13">
        <v>21275.21</v>
      </c>
      <c r="M36" s="13">
        <v>18859.150000000001</v>
      </c>
      <c r="N36" s="13">
        <v>25089.59</v>
      </c>
      <c r="O36" s="13">
        <v>103567.42</v>
      </c>
    </row>
    <row r="37" spans="1:15" x14ac:dyDescent="0.35">
      <c r="A37" s="1" t="s">
        <v>32</v>
      </c>
      <c r="B37" s="6">
        <v>26491</v>
      </c>
      <c r="C37" s="2">
        <v>49787</v>
      </c>
      <c r="D37" s="3">
        <v>63147</v>
      </c>
      <c r="E37" s="4">
        <v>86638</v>
      </c>
      <c r="F37" s="3">
        <v>9721.6016027475707</v>
      </c>
      <c r="G37" s="3">
        <v>13477.942175629709</v>
      </c>
      <c r="H37" s="3">
        <v>5187.582432780604</v>
      </c>
      <c r="I37" s="3">
        <v>36290.370000000003</v>
      </c>
      <c r="J37" s="13">
        <v>50249.56</v>
      </c>
      <c r="K37" s="13">
        <v>52955.380000000005</v>
      </c>
      <c r="L37" s="13">
        <v>58107.39</v>
      </c>
      <c r="M37" s="13">
        <v>47144.41</v>
      </c>
      <c r="N37" s="13">
        <v>3963.93</v>
      </c>
      <c r="O37" s="13">
        <v>66603.039999999994</v>
      </c>
    </row>
    <row r="38" spans="1:15" x14ac:dyDescent="0.35">
      <c r="A38" s="1" t="s">
        <v>33</v>
      </c>
      <c r="B38" s="6">
        <v>92068</v>
      </c>
      <c r="C38" s="2">
        <v>87667</v>
      </c>
      <c r="D38" s="3">
        <v>63048</v>
      </c>
      <c r="E38" s="4">
        <v>80045</v>
      </c>
      <c r="F38" s="3">
        <v>91306.865178743887</v>
      </c>
      <c r="G38" s="3">
        <v>222760.43318054656</v>
      </c>
      <c r="H38" s="3">
        <v>136995.49230478299</v>
      </c>
      <c r="I38" s="3">
        <v>211815.8</v>
      </c>
      <c r="J38" s="13">
        <v>165526.43</v>
      </c>
      <c r="K38" s="13">
        <v>58429.25</v>
      </c>
      <c r="L38" s="13">
        <v>89625.44</v>
      </c>
      <c r="M38" s="13">
        <v>111421.69</v>
      </c>
      <c r="N38" s="13">
        <v>88249.5</v>
      </c>
      <c r="O38" s="13">
        <v>251667.51</v>
      </c>
    </row>
    <row r="39" spans="1:15" ht="15" thickBot="1" x14ac:dyDescent="0.4">
      <c r="A39" s="10" t="s">
        <v>42</v>
      </c>
      <c r="B39" s="7">
        <f t="shared" ref="B39:H39" si="0">SUM(B6:B38)</f>
        <v>4573400</v>
      </c>
      <c r="C39" s="8">
        <f t="shared" si="0"/>
        <v>4195000</v>
      </c>
      <c r="D39" s="9">
        <f t="shared" si="0"/>
        <v>3270000</v>
      </c>
      <c r="E39" s="9">
        <f t="shared" si="0"/>
        <v>3269999.6144120134</v>
      </c>
      <c r="F39" s="9">
        <f t="shared" si="0"/>
        <v>3270000.0000000009</v>
      </c>
      <c r="G39" s="9">
        <f t="shared" si="0"/>
        <v>3260899.9999999981</v>
      </c>
      <c r="H39" s="9">
        <f t="shared" si="0"/>
        <v>2971317.9997115019</v>
      </c>
      <c r="I39" s="9">
        <f t="shared" ref="I39" si="1">SUM(I6:I38)</f>
        <v>2397800.0000000005</v>
      </c>
      <c r="J39" s="9">
        <f>J6+J7+J8+J9+J10+J11+J12+J13+J14+J15+J16+J17+J18+J19+J20+J21+J22+J23+J24+J25+J26+J27+J28+J29+J30+J31+J32+J33+J34+J35+J36+J37+J38</f>
        <v>2357500.0000000005</v>
      </c>
      <c r="K39" s="9">
        <f>K6+K7+K8+K9+K10+K11+K12+K13+K14+K15+K16+K17+K18+K19+K20+K21+K22+K23+K24+K25+K26+K27+K28+K29+K30+K31+K32+K33+K34+K35+K36+K37+K38</f>
        <v>2357500</v>
      </c>
      <c r="L39" s="9">
        <f>L6+L7+L8+L9+L10+L11+L12+L13+L14+L15+L16+L17+L18+L19+L20+L21+L22+L23+L24+L25+L26+L27+L28+L29+L30+L31+L32+L33+L34+L35+L36+L37+L38</f>
        <v>2357499.9999999995</v>
      </c>
      <c r="M39" s="9">
        <f>M6+M7+M8+M9+M10+M11+M12+M13+M14+M15+M16+M17+M18+M19+M20+M21+M22+M23+M24+M25+M26+M27+M28+M29+M30+M31+M32+M33+M34+M35+M36+M37+M38</f>
        <v>2366499.9999999995</v>
      </c>
      <c r="N39" s="9">
        <f>N6+N7+N8+N9+N10+N11+N12+N13+N14+N15+N16+N17+N18+N19+N20+N21+N22+N23+N24+N25+N26+N27+N28+N29+N30+N31+N32+N33+N34+N35+N36+N37+N38</f>
        <v>2357500.0000000009</v>
      </c>
      <c r="O39" s="9">
        <f>O6+O7+O8+O9+O10+O11+O12+O13+O14+O15+O16+O17+O18+O19+O20+O21+O22+O23+O24+O25+O26+O27+O28+O29+O30+O31+O32+O33+O34+O35+O36+O37+O38</f>
        <v>4970000.0000000009</v>
      </c>
    </row>
    <row r="40" spans="1:15" ht="15" thickTop="1" x14ac:dyDescent="0.35"/>
  </sheetData>
  <mergeCells count="2">
    <mergeCell ref="A1:I1"/>
    <mergeCell ref="A2:I2"/>
  </mergeCells>
  <conditionalFormatting sqref="E6:E38">
    <cfRule type="expression" dxfId="0" priority="1">
      <formula>$G5="not eligible"</formula>
    </cfRule>
  </conditionalFormatting>
  <pageMargins left="0.5" right="0.5" top="0.5" bottom="0.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Mignardot</dc:creator>
  <cp:lastModifiedBy>Catrina Chavez</cp:lastModifiedBy>
  <cp:lastPrinted>2017-01-23T23:49:07Z</cp:lastPrinted>
  <dcterms:created xsi:type="dcterms:W3CDTF">2015-01-07T18:16:06Z</dcterms:created>
  <dcterms:modified xsi:type="dcterms:W3CDTF">2023-04-26T20:23:26Z</dcterms:modified>
</cp:coreProperties>
</file>