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2"/>
  <workbookPr/>
  <mc:AlternateContent xmlns:mc="http://schemas.openxmlformats.org/markup-compatibility/2006">
    <mc:Choice Requires="x15">
      <x15ac:absPath xmlns:x15ac="http://schemas.microsoft.com/office/spreadsheetml/2010/11/ac" url="C:\Users\scottw\Documents\DFA\CDBG\Exhibits Construction\"/>
    </mc:Choice>
  </mc:AlternateContent>
  <xr:revisionPtr revIDLastSave="0" documentId="13_ncr:1_{36F3E000-9B0B-4452-96E8-C354FE553C0B}" xr6:coauthVersionLast="47" xr6:coauthVersionMax="47" xr10:uidLastSave="{00000000-0000-0000-0000-000000000000}"/>
  <bookViews>
    <workbookView xWindow="-28920" yWindow="750" windowWidth="29040" windowHeight="15720" xr2:uid="{F9EA8AEE-2C19-425F-8B5C-30B17A13CA4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N21" i="1"/>
  <c r="N22" i="1"/>
  <c r="N23" i="1"/>
  <c r="O23" i="1" s="1"/>
  <c r="N24" i="1"/>
  <c r="N25" i="1"/>
  <c r="N26" i="1"/>
  <c r="O26" i="1" s="1"/>
  <c r="N27" i="1"/>
  <c r="N28" i="1"/>
  <c r="O28" i="1" s="1"/>
  <c r="L4" i="1"/>
  <c r="M4" i="1" s="1"/>
  <c r="L5" i="1"/>
  <c r="M5" i="1" s="1"/>
  <c r="O5" i="1"/>
  <c r="L6" i="1"/>
  <c r="M6" i="1" s="1"/>
  <c r="O6" i="1"/>
  <c r="L7" i="1"/>
  <c r="M7" i="1" s="1"/>
  <c r="O7" i="1"/>
  <c r="L8" i="1"/>
  <c r="M8" i="1"/>
  <c r="L9" i="1"/>
  <c r="M9" i="1" s="1"/>
  <c r="L10" i="1"/>
  <c r="M10" i="1" s="1"/>
  <c r="L11" i="1"/>
  <c r="M11" i="1"/>
  <c r="L12" i="1"/>
  <c r="M12" i="1"/>
  <c r="L13" i="1"/>
  <c r="M13" i="1" s="1"/>
  <c r="L14" i="1"/>
  <c r="M14" i="1" s="1"/>
  <c r="L15" i="1"/>
  <c r="M15" i="1"/>
  <c r="L16" i="1"/>
  <c r="M16" i="1"/>
  <c r="L17" i="1"/>
  <c r="M17" i="1" s="1"/>
  <c r="L18" i="1"/>
  <c r="M18" i="1" s="1"/>
  <c r="L19" i="1"/>
  <c r="M19" i="1" s="1"/>
  <c r="L20" i="1"/>
  <c r="M20" i="1" s="1"/>
  <c r="O20" i="1"/>
  <c r="L21" i="1"/>
  <c r="M21" i="1" s="1"/>
  <c r="O21" i="1"/>
  <c r="L22" i="1"/>
  <c r="M22" i="1" s="1"/>
  <c r="O22" i="1"/>
  <c r="L23" i="1"/>
  <c r="M23" i="1"/>
  <c r="L24" i="1"/>
  <c r="M24" i="1"/>
  <c r="O24" i="1"/>
  <c r="L25" i="1"/>
  <c r="M25" i="1"/>
  <c r="O25" i="1"/>
  <c r="L26" i="1"/>
  <c r="M26" i="1" s="1"/>
  <c r="L27" i="1"/>
  <c r="M27" i="1" s="1"/>
  <c r="O27" i="1"/>
  <c r="L28" i="1"/>
  <c r="M28" i="1" s="1"/>
  <c r="L3" i="1"/>
  <c r="S4" i="1"/>
  <c r="T4" i="1"/>
  <c r="X4" i="1"/>
  <c r="Y4" i="1" s="1"/>
  <c r="Q4" i="1" s="1"/>
  <c r="P4" i="1" s="1"/>
  <c r="S5" i="1"/>
  <c r="T5" i="1"/>
  <c r="S6" i="1"/>
  <c r="T6" i="1"/>
  <c r="U6" i="1"/>
  <c r="V6" i="1" s="1"/>
  <c r="W6" i="1" s="1"/>
  <c r="S7" i="1"/>
  <c r="X7" i="1" s="1"/>
  <c r="T7" i="1"/>
  <c r="S8" i="1"/>
  <c r="T8" i="1"/>
  <c r="U8" i="1"/>
  <c r="V8" i="1"/>
  <c r="W8" i="1" s="1"/>
  <c r="X8" i="1"/>
  <c r="S9" i="1"/>
  <c r="T9" i="1"/>
  <c r="S10" i="1"/>
  <c r="T10" i="1"/>
  <c r="S11" i="1"/>
  <c r="T11" i="1"/>
  <c r="U11" i="1"/>
  <c r="V11" i="1" s="1"/>
  <c r="W11" i="1" s="1"/>
  <c r="S12" i="1"/>
  <c r="X12" i="1" s="1"/>
  <c r="T12" i="1"/>
  <c r="S13" i="1"/>
  <c r="T13" i="1"/>
  <c r="X13" i="1"/>
  <c r="S14" i="1"/>
  <c r="T14" i="1"/>
  <c r="S15" i="1"/>
  <c r="T15" i="1"/>
  <c r="S16" i="1"/>
  <c r="T16" i="1"/>
  <c r="U16" i="1"/>
  <c r="V16" i="1" s="1"/>
  <c r="W16" i="1" s="1"/>
  <c r="S17" i="1"/>
  <c r="T17" i="1"/>
  <c r="S18" i="1"/>
  <c r="T18" i="1"/>
  <c r="S19" i="1"/>
  <c r="X19" i="1" s="1"/>
  <c r="T19" i="1"/>
  <c r="S20" i="1"/>
  <c r="T20" i="1"/>
  <c r="S21" i="1"/>
  <c r="X21" i="1" s="1"/>
  <c r="T21" i="1"/>
  <c r="S22" i="1"/>
  <c r="T22" i="1"/>
  <c r="S23" i="1"/>
  <c r="T23" i="1"/>
  <c r="S24" i="1"/>
  <c r="T24" i="1"/>
  <c r="U24" i="1" s="1"/>
  <c r="V24" i="1" s="1"/>
  <c r="W24" i="1" s="1"/>
  <c r="X24" i="1"/>
  <c r="S25" i="1"/>
  <c r="T25" i="1"/>
  <c r="S26" i="1"/>
  <c r="U26" i="1" s="1"/>
  <c r="V26" i="1" s="1"/>
  <c r="W26" i="1" s="1"/>
  <c r="T26" i="1"/>
  <c r="S27" i="1"/>
  <c r="T27" i="1"/>
  <c r="U27" i="1" s="1"/>
  <c r="V27" i="1" s="1"/>
  <c r="W27" i="1" s="1"/>
  <c r="X27" i="1"/>
  <c r="S28" i="1"/>
  <c r="T28" i="1"/>
  <c r="T3" i="1"/>
  <c r="X11" i="1" l="1"/>
  <c r="U15" i="1"/>
  <c r="V15" i="1" s="1"/>
  <c r="W15" i="1" s="1"/>
  <c r="X28" i="1"/>
  <c r="X23" i="1"/>
  <c r="X16" i="1"/>
  <c r="X5" i="1"/>
  <c r="X20" i="1"/>
  <c r="X14" i="1"/>
  <c r="X6" i="1"/>
  <c r="X15" i="1"/>
  <c r="U20" i="1"/>
  <c r="V20" i="1" s="1"/>
  <c r="W20" i="1" s="1"/>
  <c r="U10" i="1"/>
  <c r="V10" i="1" s="1"/>
  <c r="W10" i="1" s="1"/>
  <c r="X26" i="1"/>
  <c r="U18" i="1"/>
  <c r="V18" i="1" s="1"/>
  <c r="W18" i="1" s="1"/>
  <c r="U12" i="1"/>
  <c r="V12" i="1" s="1"/>
  <c r="W12" i="1" s="1"/>
  <c r="U19" i="1"/>
  <c r="V19" i="1" s="1"/>
  <c r="W19" i="1" s="1"/>
  <c r="U28" i="1"/>
  <c r="V28" i="1" s="1"/>
  <c r="W28" i="1" s="1"/>
  <c r="O4" i="1"/>
  <c r="Z4" i="1"/>
  <c r="X22" i="1"/>
  <c r="U9" i="1"/>
  <c r="V9" i="1" s="1"/>
  <c r="W9" i="1" s="1"/>
  <c r="U17" i="1"/>
  <c r="V17" i="1" s="1"/>
  <c r="W17" i="1" s="1"/>
  <c r="U4" i="1"/>
  <c r="V4" i="1" s="1"/>
  <c r="W4" i="1" s="1"/>
  <c r="U5" i="1"/>
  <c r="V5" i="1" s="1"/>
  <c r="W5" i="1" s="1"/>
  <c r="U7" i="1"/>
  <c r="V7" i="1" s="1"/>
  <c r="W7" i="1" s="1"/>
  <c r="U25" i="1"/>
  <c r="V25" i="1" s="1"/>
  <c r="W25" i="1" s="1"/>
  <c r="U23" i="1"/>
  <c r="V23" i="1" s="1"/>
  <c r="W23" i="1" s="1"/>
  <c r="X10" i="1"/>
  <c r="U13" i="1"/>
  <c r="V13" i="1" s="1"/>
  <c r="W13" i="1" s="1"/>
  <c r="U21" i="1"/>
  <c r="V21" i="1" s="1"/>
  <c r="W21" i="1" s="1"/>
  <c r="X18" i="1"/>
  <c r="U14" i="1"/>
  <c r="V14" i="1" s="1"/>
  <c r="W14" i="1" s="1"/>
  <c r="U22" i="1"/>
  <c r="V22" i="1" s="1"/>
  <c r="W22" i="1" s="1"/>
  <c r="X25" i="1"/>
  <c r="X17" i="1"/>
  <c r="X9" i="1"/>
  <c r="R4" i="1" l="1"/>
  <c r="Y5" i="1" l="1"/>
  <c r="Y6" i="1"/>
  <c r="Y7" i="1"/>
  <c r="Y10" i="1"/>
  <c r="Y11" i="1"/>
  <c r="Y13" i="1"/>
  <c r="Y14" i="1"/>
  <c r="Y15" i="1"/>
  <c r="Y17" i="1"/>
  <c r="Y19" i="1"/>
  <c r="Y21" i="1"/>
  <c r="Y23" i="1"/>
  <c r="Y24" i="1"/>
  <c r="Y25" i="1"/>
  <c r="Y28" i="1"/>
  <c r="S3" i="1"/>
  <c r="Y8" i="1"/>
  <c r="Y9" i="1"/>
  <c r="Y20" i="1"/>
  <c r="Y27" i="1"/>
  <c r="N3" i="1"/>
  <c r="O3" i="1" s="1"/>
  <c r="Z9" i="1" l="1"/>
  <c r="R9" i="1" s="1"/>
  <c r="Q9" i="1"/>
  <c r="P9" i="1" s="1"/>
  <c r="Z20" i="1"/>
  <c r="R20" i="1" s="1"/>
  <c r="Q20" i="1"/>
  <c r="P20" i="1" s="1"/>
  <c r="Z6" i="1"/>
  <c r="R6" i="1" s="1"/>
  <c r="Q6" i="1"/>
  <c r="P6" i="1" s="1"/>
  <c r="Z24" i="1"/>
  <c r="R24" i="1" s="1"/>
  <c r="Q24" i="1"/>
  <c r="P24" i="1" s="1"/>
  <c r="Z7" i="1"/>
  <c r="R7" i="1" s="1"/>
  <c r="Q7" i="1"/>
  <c r="P7" i="1" s="1"/>
  <c r="Z8" i="1"/>
  <c r="R8" i="1" s="1"/>
  <c r="Q8" i="1"/>
  <c r="P8" i="1" s="1"/>
  <c r="Z5" i="1"/>
  <c r="R5" i="1" s="1"/>
  <c r="Q5" i="1"/>
  <c r="P5" i="1" s="1"/>
  <c r="Z28" i="1"/>
  <c r="R28" i="1" s="1"/>
  <c r="Q28" i="1"/>
  <c r="P28" i="1" s="1"/>
  <c r="Z25" i="1"/>
  <c r="R25" i="1" s="1"/>
  <c r="Q25" i="1"/>
  <c r="P25" i="1" s="1"/>
  <c r="Z23" i="1"/>
  <c r="R23" i="1" s="1"/>
  <c r="Q23" i="1"/>
  <c r="P23" i="1" s="1"/>
  <c r="Z21" i="1"/>
  <c r="R21" i="1" s="1"/>
  <c r="Q21" i="1"/>
  <c r="P21" i="1" s="1"/>
  <c r="Z19" i="1"/>
  <c r="R19" i="1" s="1"/>
  <c r="Q19" i="1"/>
  <c r="P19" i="1" s="1"/>
  <c r="Z17" i="1"/>
  <c r="R17" i="1" s="1"/>
  <c r="Q17" i="1"/>
  <c r="P17" i="1" s="1"/>
  <c r="Z15" i="1"/>
  <c r="R15" i="1" s="1"/>
  <c r="Q15" i="1"/>
  <c r="P15" i="1" s="1"/>
  <c r="Z14" i="1"/>
  <c r="R14" i="1" s="1"/>
  <c r="Q14" i="1"/>
  <c r="P14" i="1" s="1"/>
  <c r="Z13" i="1"/>
  <c r="R13" i="1" s="1"/>
  <c r="Q13" i="1"/>
  <c r="P13" i="1" s="1"/>
  <c r="Z11" i="1"/>
  <c r="R11" i="1" s="1"/>
  <c r="Q11" i="1"/>
  <c r="P11" i="1" s="1"/>
  <c r="Z27" i="1"/>
  <c r="R27" i="1" s="1"/>
  <c r="Q27" i="1"/>
  <c r="P27" i="1" s="1"/>
  <c r="Z10" i="1"/>
  <c r="R10" i="1" s="1"/>
  <c r="Q10" i="1"/>
  <c r="P10" i="1" s="1"/>
  <c r="X3" i="1"/>
  <c r="Y3" i="1" s="1"/>
  <c r="U3" i="1"/>
  <c r="Y26" i="1"/>
  <c r="Y22" i="1"/>
  <c r="Y18" i="1"/>
  <c r="Y16" i="1"/>
  <c r="Y12" i="1"/>
  <c r="V3" i="1"/>
  <c r="Z12" i="1" l="1"/>
  <c r="R12" i="1" s="1"/>
  <c r="Q12" i="1"/>
  <c r="P12" i="1" s="1"/>
  <c r="Z16" i="1"/>
  <c r="R16" i="1" s="1"/>
  <c r="Q16" i="1"/>
  <c r="P16" i="1" s="1"/>
  <c r="Z22" i="1"/>
  <c r="R22" i="1" s="1"/>
  <c r="Q22" i="1"/>
  <c r="P22" i="1" s="1"/>
  <c r="Z3" i="1"/>
  <c r="Q3" i="1"/>
  <c r="P3" i="1" s="1"/>
  <c r="Z18" i="1"/>
  <c r="R18" i="1" s="1"/>
  <c r="Q18" i="1"/>
  <c r="P18" i="1" s="1"/>
  <c r="Z26" i="1"/>
  <c r="R26" i="1" s="1"/>
  <c r="Q26" i="1"/>
  <c r="P26" i="1" s="1"/>
  <c r="M3" i="1"/>
  <c r="W3" i="1"/>
  <c r="R3" i="1" s="1"/>
</calcChain>
</file>

<file path=xl/sharedStrings.xml><?xml version="1.0" encoding="utf-8"?>
<sst xmlns="http://schemas.openxmlformats.org/spreadsheetml/2006/main" count="31" uniqueCount="30">
  <si>
    <t>Exhibit 4-R-2 Employee Restitution Summary</t>
  </si>
  <si>
    <t>Name</t>
  </si>
  <si>
    <t>Job Classification</t>
  </si>
  <si>
    <t>Payroll Ending Period</t>
  </si>
  <si>
    <t>Wage Paid</t>
  </si>
  <si>
    <t>Standard Hours Worked</t>
  </si>
  <si>
    <t>OT Paid</t>
  </si>
  <si>
    <t>OT Hours</t>
  </si>
  <si>
    <t>State Rate</t>
  </si>
  <si>
    <t>State Fringe</t>
  </si>
  <si>
    <t>Federal Rate</t>
  </si>
  <si>
    <t>Federal Fringe</t>
  </si>
  <si>
    <t>State Violation?</t>
  </si>
  <si>
    <t>State Owed Amount</t>
  </si>
  <si>
    <t>Federal Violation?</t>
  </si>
  <si>
    <t>Federal Owed Amount</t>
  </si>
  <si>
    <t>OT Violation?</t>
  </si>
  <si>
    <t>OT Owed</t>
  </si>
  <si>
    <t>Total Owed</t>
  </si>
  <si>
    <t>Total State</t>
  </si>
  <si>
    <t>Total Federal</t>
  </si>
  <si>
    <t>Prevailing Wage</t>
  </si>
  <si>
    <t>Standard Wage Difference</t>
  </si>
  <si>
    <t>Standard Amount Owed</t>
  </si>
  <si>
    <t>Prevailing OT Rate</t>
  </si>
  <si>
    <t>OT Wage Difference</t>
  </si>
  <si>
    <t>Arron Poul</t>
  </si>
  <si>
    <t>Actor</t>
  </si>
  <si>
    <t>Matte Ryen</t>
  </si>
  <si>
    <t>Athlete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</si>
</sst>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44" fontId="0" fillId="0" borderId="0" xfId="0" applyNumberFormat="1"/>
    <xf numFmtId="44" fontId="2" fillId="2" borderId="2" xfId="1" applyFont="1" applyFill="1" applyBorder="1" applyAlignment="1" applyProtection="1">
      <alignment horizontal="center" vertical="center" wrapText="1"/>
    </xf>
    <xf numFmtId="44" fontId="2" fillId="2" borderId="3" xfId="1" applyFont="1" applyFill="1" applyBorder="1" applyAlignment="1" applyProtection="1">
      <alignment horizontal="center" vertical="center" wrapText="1"/>
    </xf>
    <xf numFmtId="44" fontId="0" fillId="0" borderId="0" xfId="1" applyFont="1" applyAlignment="1">
      <alignment horizontal="center"/>
    </xf>
    <xf numFmtId="0" fontId="0" fillId="0" borderId="4" xfId="0" applyBorder="1"/>
    <xf numFmtId="44" fontId="0" fillId="0" borderId="4" xfId="1" applyFont="1" applyBorder="1"/>
    <xf numFmtId="0" fontId="0" fillId="0" borderId="5" xfId="0" applyBorder="1"/>
    <xf numFmtId="44" fontId="0" fillId="0" borderId="5" xfId="1" applyFont="1" applyBorder="1"/>
    <xf numFmtId="0" fontId="0" fillId="0" borderId="5" xfId="0" applyBorder="1" applyAlignment="1">
      <alignment horizontal="center"/>
    </xf>
    <xf numFmtId="44" fontId="0" fillId="0" borderId="5" xfId="1" applyFont="1" applyBorder="1" applyAlignment="1">
      <alignment horizontal="center"/>
    </xf>
    <xf numFmtId="44" fontId="0" fillId="0" borderId="5" xfId="0" applyNumberFormat="1" applyBorder="1" applyAlignment="1">
      <alignment horizontal="center"/>
    </xf>
    <xf numFmtId="44" fontId="2" fillId="3" borderId="1" xfId="1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44" fontId="2" fillId="4" borderId="1" xfId="1" applyFont="1" applyFill="1" applyBorder="1" applyAlignment="1" applyProtection="1">
      <alignment horizontal="center" vertical="center" wrapText="1"/>
    </xf>
    <xf numFmtId="0" fontId="2" fillId="4" borderId="1" xfId="1" applyNumberFormat="1" applyFont="1" applyFill="1" applyBorder="1" applyAlignment="1" applyProtection="1">
      <alignment horizontal="center" vertical="center" wrapText="1"/>
    </xf>
    <xf numFmtId="44" fontId="2" fillId="4" borderId="1" xfId="1" applyFont="1" applyFill="1" applyBorder="1" applyAlignment="1" applyProtection="1">
      <alignment horizontal="center" vertical="center"/>
    </xf>
    <xf numFmtId="0" fontId="0" fillId="0" borderId="9" xfId="0" applyBorder="1"/>
    <xf numFmtId="44" fontId="0" fillId="0" borderId="10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44" fontId="0" fillId="0" borderId="13" xfId="1" applyFont="1" applyBorder="1"/>
    <xf numFmtId="0" fontId="0" fillId="0" borderId="14" xfId="0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4" xfId="1" applyFont="1" applyBorder="1"/>
    <xf numFmtId="44" fontId="0" fillId="0" borderId="14" xfId="0" applyNumberFormat="1" applyBorder="1" applyAlignment="1">
      <alignment horizontal="center"/>
    </xf>
    <xf numFmtId="44" fontId="0" fillId="0" borderId="15" xfId="0" applyNumberFormat="1" applyBorder="1"/>
    <xf numFmtId="44" fontId="0" fillId="0" borderId="0" xfId="1" applyFont="1" applyFill="1"/>
    <xf numFmtId="14" fontId="0" fillId="0" borderId="5" xfId="0" applyNumberFormat="1" applyBorder="1"/>
    <xf numFmtId="14" fontId="0" fillId="0" borderId="4" xfId="0" applyNumberFormat="1" applyBorder="1"/>
    <xf numFmtId="14" fontId="0" fillId="0" borderId="13" xfId="0" applyNumberForma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7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strike val="0"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86CD1-EFB2-4FF1-A797-077CC8EB6774}">
  <dimension ref="A1:AA28"/>
  <sheetViews>
    <sheetView tabSelected="1" zoomScale="80" zoomScaleNormal="80" workbookViewId="0">
      <selection activeCell="E37" sqref="E37"/>
    </sheetView>
  </sheetViews>
  <sheetFormatPr defaultRowHeight="15"/>
  <cols>
    <col min="1" max="1" width="26.85546875" customWidth="1"/>
    <col min="2" max="2" width="35.28515625" customWidth="1"/>
    <col min="3" max="3" width="16.7109375" customWidth="1"/>
    <col min="4" max="4" width="13.42578125" style="1" customWidth="1"/>
    <col min="5" max="5" width="18" customWidth="1"/>
    <col min="6" max="7" width="13.42578125" customWidth="1"/>
    <col min="8" max="8" width="14" style="1" customWidth="1"/>
    <col min="9" max="9" width="13.140625" style="1" customWidth="1"/>
    <col min="10" max="10" width="13.5703125" style="1" customWidth="1"/>
    <col min="11" max="11" width="13.7109375" style="1" customWidth="1"/>
    <col min="12" max="12" width="12.5703125" style="2" customWidth="1"/>
    <col min="13" max="13" width="12.85546875" style="6" customWidth="1"/>
    <col min="14" max="14" width="13" customWidth="1"/>
    <col min="15" max="15" width="12.5703125" style="1" customWidth="1"/>
    <col min="16" max="17" width="12.5703125" style="2" customWidth="1"/>
    <col min="18" max="18" width="12.5703125" customWidth="1"/>
    <col min="19" max="20" width="9.140625" hidden="1" customWidth="1"/>
    <col min="21" max="21" width="9.140625" style="1" hidden="1" customWidth="1"/>
    <col min="22" max="23" width="9.140625" hidden="1" customWidth="1"/>
    <col min="24" max="24" width="9.140625" style="1" hidden="1" customWidth="1"/>
    <col min="25" max="26" width="9.140625" hidden="1" customWidth="1"/>
  </cols>
  <sheetData>
    <row r="1" spans="1:27" ht="27" thickBo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7"/>
    </row>
    <row r="2" spans="1:27" ht="93.75" customHeight="1" thickBot="1">
      <c r="A2" s="15" t="s">
        <v>1</v>
      </c>
      <c r="B2" s="16" t="s">
        <v>2</v>
      </c>
      <c r="C2" s="16" t="s">
        <v>3</v>
      </c>
      <c r="D2" s="17" t="s">
        <v>4</v>
      </c>
      <c r="E2" s="18" t="s">
        <v>5</v>
      </c>
      <c r="F2" s="19" t="s">
        <v>6</v>
      </c>
      <c r="G2" s="18" t="s">
        <v>7</v>
      </c>
      <c r="H2" s="19" t="s">
        <v>8</v>
      </c>
      <c r="I2" s="17" t="s">
        <v>9</v>
      </c>
      <c r="J2" s="17" t="s">
        <v>10</v>
      </c>
      <c r="K2" s="17" t="s">
        <v>11</v>
      </c>
      <c r="L2" s="14" t="s">
        <v>12</v>
      </c>
      <c r="M2" s="14" t="s">
        <v>13</v>
      </c>
      <c r="N2" s="14" t="s">
        <v>14</v>
      </c>
      <c r="O2" s="14" t="s">
        <v>15</v>
      </c>
      <c r="P2" s="14" t="s">
        <v>16</v>
      </c>
      <c r="Q2" s="14" t="s">
        <v>17</v>
      </c>
      <c r="R2" s="14" t="s">
        <v>18</v>
      </c>
      <c r="S2" s="4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25</v>
      </c>
      <c r="Z2" s="5" t="s">
        <v>17</v>
      </c>
    </row>
    <row r="3" spans="1:27" ht="15.75" customHeight="1">
      <c r="A3" s="20" t="s">
        <v>26</v>
      </c>
      <c r="B3" s="9" t="s">
        <v>27</v>
      </c>
      <c r="C3" s="32">
        <v>45738</v>
      </c>
      <c r="D3" s="10">
        <v>20</v>
      </c>
      <c r="E3" s="9">
        <v>40</v>
      </c>
      <c r="F3" s="10">
        <v>0</v>
      </c>
      <c r="G3" s="9">
        <v>0</v>
      </c>
      <c r="H3" s="10">
        <v>15</v>
      </c>
      <c r="I3" s="10">
        <v>10</v>
      </c>
      <c r="J3" s="10">
        <v>5</v>
      </c>
      <c r="K3" s="10">
        <v>5</v>
      </c>
      <c r="L3" s="11" t="str">
        <f>IF(($H3+$I3)&gt;$D3, "Yes", "No")</f>
        <v>Yes</v>
      </c>
      <c r="M3" s="12">
        <f>IF($L3="Yes", ($V3*$E3), "N/A")</f>
        <v>200</v>
      </c>
      <c r="N3" s="11" t="str">
        <f>IF(($J3+$K3)&gt;$D3, "Yes", "No")</f>
        <v>No</v>
      </c>
      <c r="O3" s="10" t="str">
        <f>IF($N3="Yes", ($X3*$G3), "N/A")</f>
        <v>N/A</v>
      </c>
      <c r="P3" s="13" t="str">
        <f>IF($Q3&gt;0, "Yes", "No")</f>
        <v>No</v>
      </c>
      <c r="Q3" s="13">
        <f>$G3*$Y3</f>
        <v>0</v>
      </c>
      <c r="R3" s="21">
        <f>$Z3+$W3</f>
        <v>200</v>
      </c>
      <c r="S3" s="3">
        <f>$H3+$I3</f>
        <v>25</v>
      </c>
      <c r="T3" s="3">
        <f>$J3+$K3</f>
        <v>10</v>
      </c>
      <c r="U3" s="1">
        <f>IF($S3&gt;$T3, $S3, $T3)</f>
        <v>25</v>
      </c>
      <c r="V3" s="3">
        <f>$U3-$D3</f>
        <v>5</v>
      </c>
      <c r="W3" s="3">
        <f>$V3*$E3</f>
        <v>200</v>
      </c>
      <c r="X3" s="1">
        <f>IF($S3&gt;$T3, (($H3*1.5)+$I3), (($J3*1.5)+$K3))</f>
        <v>32.5</v>
      </c>
      <c r="Y3" s="3">
        <f t="shared" ref="Y3:Y28" si="0">$X3-$F3</f>
        <v>32.5</v>
      </c>
      <c r="Z3" s="1">
        <f>$G3*$Y3</f>
        <v>0</v>
      </c>
      <c r="AA3" s="31"/>
    </row>
    <row r="4" spans="1:27">
      <c r="A4" s="22" t="s">
        <v>28</v>
      </c>
      <c r="B4" s="7" t="s">
        <v>29</v>
      </c>
      <c r="C4" s="32">
        <v>45738</v>
      </c>
      <c r="D4" s="10">
        <v>20</v>
      </c>
      <c r="E4" s="9">
        <v>40</v>
      </c>
      <c r="F4" s="10">
        <v>5</v>
      </c>
      <c r="G4" s="9">
        <v>10</v>
      </c>
      <c r="H4" s="10">
        <v>10</v>
      </c>
      <c r="I4" s="10">
        <v>10</v>
      </c>
      <c r="J4" s="10">
        <v>25</v>
      </c>
      <c r="K4" s="10">
        <v>5</v>
      </c>
      <c r="L4" s="11" t="str">
        <f t="shared" ref="L4:L28" si="1">IF(($H4+$I4)&gt;$D4, "Yes", "No")</f>
        <v>No</v>
      </c>
      <c r="M4" s="12" t="str">
        <f t="shared" ref="M4:M28" si="2">IF($L4="Yes", ($V4*$E4), "N/A")</f>
        <v>N/A</v>
      </c>
      <c r="N4" s="11" t="str">
        <f t="shared" ref="N4:N28" si="3">IF(($J4+$K4)&gt;$D4, "Yes", "No")</f>
        <v>Yes</v>
      </c>
      <c r="O4" s="10">
        <f t="shared" ref="O4:O28" si="4">IF($N4="Yes", ($X4*$G4), "N/A")</f>
        <v>425</v>
      </c>
      <c r="P4" s="13" t="str">
        <f t="shared" ref="P4:P28" si="5">IF($Q4&gt;0, "Yes", "No")</f>
        <v>Yes</v>
      </c>
      <c r="Q4" s="13">
        <f>$G4*$Y4</f>
        <v>375</v>
      </c>
      <c r="R4" s="21">
        <f t="shared" ref="R4:R28" si="6">$Z4+$W4</f>
        <v>775</v>
      </c>
      <c r="S4" s="3">
        <f t="shared" ref="S4:S28" si="7">$H4+$I4</f>
        <v>20</v>
      </c>
      <c r="T4" s="3">
        <f t="shared" ref="T4:T28" si="8">$J4+$K4</f>
        <v>30</v>
      </c>
      <c r="U4" s="1">
        <f t="shared" ref="U4:U28" si="9">IF($S4&gt;$T4, $S4, $T4)</f>
        <v>30</v>
      </c>
      <c r="V4" s="3">
        <f t="shared" ref="V4:V28" si="10">$U4-$D4</f>
        <v>10</v>
      </c>
      <c r="W4" s="3">
        <f t="shared" ref="W4:W28" si="11">$V4*$E4</f>
        <v>400</v>
      </c>
      <c r="X4" s="1">
        <f t="shared" ref="X4:X28" si="12">IF($S4&gt;$T4, (($H4*1.5)+$I4), (($J4*1.5)+$K4))</f>
        <v>42.5</v>
      </c>
      <c r="Y4" s="3">
        <f t="shared" si="0"/>
        <v>37.5</v>
      </c>
      <c r="Z4" s="1">
        <f t="shared" ref="Z4:Z28" si="13">$G4*$Y4</f>
        <v>375</v>
      </c>
    </row>
    <row r="5" spans="1:27">
      <c r="A5" s="22"/>
      <c r="B5" s="7"/>
      <c r="C5" s="33"/>
      <c r="D5" s="8"/>
      <c r="E5" s="7"/>
      <c r="F5" s="7"/>
      <c r="G5" s="7"/>
      <c r="H5" s="8"/>
      <c r="I5" s="8"/>
      <c r="J5" s="8"/>
      <c r="K5" s="8"/>
      <c r="L5" s="11" t="str">
        <f t="shared" si="1"/>
        <v>No</v>
      </c>
      <c r="M5" s="12" t="str">
        <f t="shared" si="2"/>
        <v>N/A</v>
      </c>
      <c r="N5" s="11" t="str">
        <f t="shared" si="3"/>
        <v>No</v>
      </c>
      <c r="O5" s="10" t="str">
        <f t="shared" si="4"/>
        <v>N/A</v>
      </c>
      <c r="P5" s="13" t="str">
        <f t="shared" si="5"/>
        <v>No</v>
      </c>
      <c r="Q5" s="13">
        <f t="shared" ref="Q5:Q28" si="14">$G5*$Y5</f>
        <v>0</v>
      </c>
      <c r="R5" s="21">
        <f t="shared" si="6"/>
        <v>0</v>
      </c>
      <c r="S5" s="3">
        <f t="shared" si="7"/>
        <v>0</v>
      </c>
      <c r="T5" s="3">
        <f t="shared" si="8"/>
        <v>0</v>
      </c>
      <c r="U5" s="1">
        <f t="shared" si="9"/>
        <v>0</v>
      </c>
      <c r="V5" s="3">
        <f t="shared" si="10"/>
        <v>0</v>
      </c>
      <c r="W5" s="3">
        <f t="shared" si="11"/>
        <v>0</v>
      </c>
      <c r="X5" s="1">
        <f t="shared" si="12"/>
        <v>0</v>
      </c>
      <c r="Y5" s="3">
        <f t="shared" si="0"/>
        <v>0</v>
      </c>
      <c r="Z5" s="1">
        <f t="shared" si="13"/>
        <v>0</v>
      </c>
    </row>
    <row r="6" spans="1:27" ht="15" customHeight="1">
      <c r="A6" s="22"/>
      <c r="B6" s="7"/>
      <c r="C6" s="33"/>
      <c r="D6" s="8"/>
      <c r="E6" s="7"/>
      <c r="F6" s="7"/>
      <c r="G6" s="7"/>
      <c r="H6" s="8"/>
      <c r="I6" s="8"/>
      <c r="J6" s="8"/>
      <c r="K6" s="8"/>
      <c r="L6" s="11" t="str">
        <f t="shared" si="1"/>
        <v>No</v>
      </c>
      <c r="M6" s="12" t="str">
        <f t="shared" si="2"/>
        <v>N/A</v>
      </c>
      <c r="N6" s="11" t="str">
        <f t="shared" si="3"/>
        <v>No</v>
      </c>
      <c r="O6" s="10" t="str">
        <f t="shared" si="4"/>
        <v>N/A</v>
      </c>
      <c r="P6" s="13" t="str">
        <f t="shared" si="5"/>
        <v>No</v>
      </c>
      <c r="Q6" s="13">
        <f t="shared" si="14"/>
        <v>0</v>
      </c>
      <c r="R6" s="21">
        <f t="shared" si="6"/>
        <v>0</v>
      </c>
      <c r="S6" s="3">
        <f t="shared" si="7"/>
        <v>0</v>
      </c>
      <c r="T6" s="3">
        <f t="shared" si="8"/>
        <v>0</v>
      </c>
      <c r="U6" s="1">
        <f t="shared" si="9"/>
        <v>0</v>
      </c>
      <c r="V6" s="3">
        <f t="shared" si="10"/>
        <v>0</v>
      </c>
      <c r="W6" s="3">
        <f t="shared" si="11"/>
        <v>0</v>
      </c>
      <c r="X6" s="1">
        <f t="shared" si="12"/>
        <v>0</v>
      </c>
      <c r="Y6" s="3">
        <f t="shared" si="0"/>
        <v>0</v>
      </c>
      <c r="Z6" s="1">
        <f t="shared" si="13"/>
        <v>0</v>
      </c>
    </row>
    <row r="7" spans="1:27" ht="15.75" customHeight="1">
      <c r="A7" s="22"/>
      <c r="B7" s="7"/>
      <c r="C7" s="33"/>
      <c r="D7" s="8"/>
      <c r="E7" s="7"/>
      <c r="F7" s="7"/>
      <c r="G7" s="7"/>
      <c r="H7" s="8"/>
      <c r="I7" s="8"/>
      <c r="J7" s="8"/>
      <c r="K7" s="8"/>
      <c r="L7" s="11" t="str">
        <f t="shared" si="1"/>
        <v>No</v>
      </c>
      <c r="M7" s="12" t="str">
        <f t="shared" si="2"/>
        <v>N/A</v>
      </c>
      <c r="N7" s="11" t="str">
        <f t="shared" si="3"/>
        <v>No</v>
      </c>
      <c r="O7" s="10" t="str">
        <f t="shared" si="4"/>
        <v>N/A</v>
      </c>
      <c r="P7" s="13" t="str">
        <f t="shared" si="5"/>
        <v>No</v>
      </c>
      <c r="Q7" s="13">
        <f t="shared" si="14"/>
        <v>0</v>
      </c>
      <c r="R7" s="21">
        <f t="shared" si="6"/>
        <v>0</v>
      </c>
      <c r="S7" s="3">
        <f t="shared" si="7"/>
        <v>0</v>
      </c>
      <c r="T7" s="3">
        <f t="shared" si="8"/>
        <v>0</v>
      </c>
      <c r="U7" s="1">
        <f t="shared" si="9"/>
        <v>0</v>
      </c>
      <c r="V7" s="3">
        <f t="shared" si="10"/>
        <v>0</v>
      </c>
      <c r="W7" s="3">
        <f t="shared" si="11"/>
        <v>0</v>
      </c>
      <c r="X7" s="1">
        <f t="shared" si="12"/>
        <v>0</v>
      </c>
      <c r="Y7" s="3">
        <f t="shared" si="0"/>
        <v>0</v>
      </c>
      <c r="Z7" s="1">
        <f t="shared" si="13"/>
        <v>0</v>
      </c>
    </row>
    <row r="8" spans="1:27">
      <c r="A8" s="22"/>
      <c r="B8" s="7"/>
      <c r="C8" s="33"/>
      <c r="D8" s="8"/>
      <c r="E8" s="7"/>
      <c r="F8" s="7"/>
      <c r="G8" s="7"/>
      <c r="H8" s="8"/>
      <c r="I8" s="8"/>
      <c r="J8" s="8"/>
      <c r="K8" s="8"/>
      <c r="L8" s="11" t="str">
        <f t="shared" si="1"/>
        <v>No</v>
      </c>
      <c r="M8" s="12" t="str">
        <f t="shared" si="2"/>
        <v>N/A</v>
      </c>
      <c r="N8" s="11" t="str">
        <f t="shared" si="3"/>
        <v>No</v>
      </c>
      <c r="O8" s="10" t="str">
        <f t="shared" si="4"/>
        <v>N/A</v>
      </c>
      <c r="P8" s="13" t="str">
        <f t="shared" si="5"/>
        <v>No</v>
      </c>
      <c r="Q8" s="13">
        <f t="shared" si="14"/>
        <v>0</v>
      </c>
      <c r="R8" s="21">
        <f t="shared" si="6"/>
        <v>0</v>
      </c>
      <c r="S8" s="3">
        <f t="shared" si="7"/>
        <v>0</v>
      </c>
      <c r="T8" s="3">
        <f t="shared" si="8"/>
        <v>0</v>
      </c>
      <c r="U8" s="1">
        <f t="shared" si="9"/>
        <v>0</v>
      </c>
      <c r="V8" s="3">
        <f t="shared" si="10"/>
        <v>0</v>
      </c>
      <c r="W8" s="3">
        <f t="shared" si="11"/>
        <v>0</v>
      </c>
      <c r="X8" s="1">
        <f t="shared" si="12"/>
        <v>0</v>
      </c>
      <c r="Y8" s="3">
        <f t="shared" si="0"/>
        <v>0</v>
      </c>
      <c r="Z8" s="1">
        <f t="shared" si="13"/>
        <v>0</v>
      </c>
    </row>
    <row r="9" spans="1:27">
      <c r="A9" s="22"/>
      <c r="B9" s="7"/>
      <c r="C9" s="33"/>
      <c r="D9" s="8"/>
      <c r="E9" s="7"/>
      <c r="F9" s="7"/>
      <c r="G9" s="7"/>
      <c r="H9" s="8"/>
      <c r="I9" s="8"/>
      <c r="J9" s="8"/>
      <c r="K9" s="8"/>
      <c r="L9" s="11" t="str">
        <f t="shared" si="1"/>
        <v>No</v>
      </c>
      <c r="M9" s="12" t="str">
        <f t="shared" si="2"/>
        <v>N/A</v>
      </c>
      <c r="N9" s="11" t="str">
        <f t="shared" si="3"/>
        <v>No</v>
      </c>
      <c r="O9" s="10" t="str">
        <f t="shared" si="4"/>
        <v>N/A</v>
      </c>
      <c r="P9" s="13" t="str">
        <f t="shared" si="5"/>
        <v>No</v>
      </c>
      <c r="Q9" s="13">
        <f t="shared" si="14"/>
        <v>0</v>
      </c>
      <c r="R9" s="21">
        <f t="shared" si="6"/>
        <v>0</v>
      </c>
      <c r="S9" s="3">
        <f t="shared" si="7"/>
        <v>0</v>
      </c>
      <c r="T9" s="3">
        <f t="shared" si="8"/>
        <v>0</v>
      </c>
      <c r="U9" s="1">
        <f t="shared" si="9"/>
        <v>0</v>
      </c>
      <c r="V9" s="3">
        <f t="shared" si="10"/>
        <v>0</v>
      </c>
      <c r="W9" s="3">
        <f t="shared" si="11"/>
        <v>0</v>
      </c>
      <c r="X9" s="1">
        <f t="shared" si="12"/>
        <v>0</v>
      </c>
      <c r="Y9" s="3">
        <f t="shared" si="0"/>
        <v>0</v>
      </c>
      <c r="Z9" s="1">
        <f t="shared" si="13"/>
        <v>0</v>
      </c>
    </row>
    <row r="10" spans="1:27">
      <c r="A10" s="22"/>
      <c r="B10" s="7"/>
      <c r="C10" s="33"/>
      <c r="D10" s="8"/>
      <c r="E10" s="7"/>
      <c r="F10" s="7"/>
      <c r="G10" s="7"/>
      <c r="H10" s="8"/>
      <c r="I10" s="8"/>
      <c r="J10" s="8"/>
      <c r="K10" s="8"/>
      <c r="L10" s="11" t="str">
        <f t="shared" si="1"/>
        <v>No</v>
      </c>
      <c r="M10" s="12" t="str">
        <f t="shared" si="2"/>
        <v>N/A</v>
      </c>
      <c r="N10" s="11" t="str">
        <f t="shared" si="3"/>
        <v>No</v>
      </c>
      <c r="O10" s="10" t="str">
        <f t="shared" si="4"/>
        <v>N/A</v>
      </c>
      <c r="P10" s="13" t="str">
        <f t="shared" si="5"/>
        <v>No</v>
      </c>
      <c r="Q10" s="13">
        <f t="shared" si="14"/>
        <v>0</v>
      </c>
      <c r="R10" s="21">
        <f t="shared" si="6"/>
        <v>0</v>
      </c>
      <c r="S10" s="3">
        <f t="shared" si="7"/>
        <v>0</v>
      </c>
      <c r="T10" s="3">
        <f t="shared" si="8"/>
        <v>0</v>
      </c>
      <c r="U10" s="1">
        <f t="shared" si="9"/>
        <v>0</v>
      </c>
      <c r="V10" s="3">
        <f t="shared" si="10"/>
        <v>0</v>
      </c>
      <c r="W10" s="3">
        <f t="shared" si="11"/>
        <v>0</v>
      </c>
      <c r="X10" s="1">
        <f t="shared" si="12"/>
        <v>0</v>
      </c>
      <c r="Y10" s="3">
        <f t="shared" si="0"/>
        <v>0</v>
      </c>
      <c r="Z10" s="1">
        <f t="shared" si="13"/>
        <v>0</v>
      </c>
    </row>
    <row r="11" spans="1:27">
      <c r="A11" s="22"/>
      <c r="B11" s="7"/>
      <c r="C11" s="33"/>
      <c r="D11" s="8"/>
      <c r="E11" s="7"/>
      <c r="F11" s="7"/>
      <c r="G11" s="7"/>
      <c r="H11" s="8"/>
      <c r="I11" s="8"/>
      <c r="J11" s="8"/>
      <c r="K11" s="8"/>
      <c r="L11" s="11" t="str">
        <f t="shared" si="1"/>
        <v>No</v>
      </c>
      <c r="M11" s="12" t="str">
        <f t="shared" si="2"/>
        <v>N/A</v>
      </c>
      <c r="N11" s="11" t="str">
        <f t="shared" si="3"/>
        <v>No</v>
      </c>
      <c r="O11" s="10" t="str">
        <f t="shared" si="4"/>
        <v>N/A</v>
      </c>
      <c r="P11" s="13" t="str">
        <f t="shared" si="5"/>
        <v>No</v>
      </c>
      <c r="Q11" s="13">
        <f t="shared" si="14"/>
        <v>0</v>
      </c>
      <c r="R11" s="21">
        <f t="shared" si="6"/>
        <v>0</v>
      </c>
      <c r="S11" s="3">
        <f t="shared" si="7"/>
        <v>0</v>
      </c>
      <c r="T11" s="3">
        <f t="shared" si="8"/>
        <v>0</v>
      </c>
      <c r="U11" s="1">
        <f t="shared" si="9"/>
        <v>0</v>
      </c>
      <c r="V11" s="3">
        <f t="shared" si="10"/>
        <v>0</v>
      </c>
      <c r="W11" s="3">
        <f t="shared" si="11"/>
        <v>0</v>
      </c>
      <c r="X11" s="1">
        <f t="shared" si="12"/>
        <v>0</v>
      </c>
      <c r="Y11" s="3">
        <f t="shared" si="0"/>
        <v>0</v>
      </c>
      <c r="Z11" s="1">
        <f t="shared" si="13"/>
        <v>0</v>
      </c>
    </row>
    <row r="12" spans="1:27">
      <c r="A12" s="22"/>
      <c r="B12" s="7"/>
      <c r="C12" s="33"/>
      <c r="D12" s="8"/>
      <c r="E12" s="7"/>
      <c r="F12" s="7"/>
      <c r="G12" s="7"/>
      <c r="H12" s="8"/>
      <c r="I12" s="8"/>
      <c r="J12" s="8"/>
      <c r="K12" s="8"/>
      <c r="L12" s="11" t="str">
        <f t="shared" si="1"/>
        <v>No</v>
      </c>
      <c r="M12" s="12" t="str">
        <f t="shared" si="2"/>
        <v>N/A</v>
      </c>
      <c r="N12" s="11" t="str">
        <f t="shared" si="3"/>
        <v>No</v>
      </c>
      <c r="O12" s="10" t="str">
        <f t="shared" si="4"/>
        <v>N/A</v>
      </c>
      <c r="P12" s="13" t="str">
        <f t="shared" si="5"/>
        <v>No</v>
      </c>
      <c r="Q12" s="13">
        <f t="shared" si="14"/>
        <v>0</v>
      </c>
      <c r="R12" s="21">
        <f t="shared" si="6"/>
        <v>0</v>
      </c>
      <c r="S12" s="3">
        <f t="shared" si="7"/>
        <v>0</v>
      </c>
      <c r="T12" s="3">
        <f t="shared" si="8"/>
        <v>0</v>
      </c>
      <c r="U12" s="1">
        <f t="shared" si="9"/>
        <v>0</v>
      </c>
      <c r="V12" s="3">
        <f t="shared" si="10"/>
        <v>0</v>
      </c>
      <c r="W12" s="3">
        <f t="shared" si="11"/>
        <v>0</v>
      </c>
      <c r="X12" s="1">
        <f t="shared" si="12"/>
        <v>0</v>
      </c>
      <c r="Y12" s="3">
        <f t="shared" si="0"/>
        <v>0</v>
      </c>
      <c r="Z12" s="1">
        <f t="shared" si="13"/>
        <v>0</v>
      </c>
    </row>
    <row r="13" spans="1:27">
      <c r="A13" s="22"/>
      <c r="B13" s="7"/>
      <c r="C13" s="33"/>
      <c r="D13" s="8"/>
      <c r="E13" s="7"/>
      <c r="F13" s="7"/>
      <c r="G13" s="7"/>
      <c r="H13" s="8"/>
      <c r="I13" s="8"/>
      <c r="J13" s="8"/>
      <c r="K13" s="8"/>
      <c r="L13" s="11" t="str">
        <f t="shared" si="1"/>
        <v>No</v>
      </c>
      <c r="M13" s="12" t="str">
        <f t="shared" si="2"/>
        <v>N/A</v>
      </c>
      <c r="N13" s="11" t="str">
        <f t="shared" si="3"/>
        <v>No</v>
      </c>
      <c r="O13" s="10" t="str">
        <f t="shared" si="4"/>
        <v>N/A</v>
      </c>
      <c r="P13" s="13" t="str">
        <f t="shared" si="5"/>
        <v>No</v>
      </c>
      <c r="Q13" s="13">
        <f t="shared" si="14"/>
        <v>0</v>
      </c>
      <c r="R13" s="21">
        <f t="shared" si="6"/>
        <v>0</v>
      </c>
      <c r="S13" s="3">
        <f t="shared" si="7"/>
        <v>0</v>
      </c>
      <c r="T13" s="3">
        <f t="shared" si="8"/>
        <v>0</v>
      </c>
      <c r="U13" s="1">
        <f t="shared" si="9"/>
        <v>0</v>
      </c>
      <c r="V13" s="3">
        <f t="shared" si="10"/>
        <v>0</v>
      </c>
      <c r="W13" s="3">
        <f t="shared" si="11"/>
        <v>0</v>
      </c>
      <c r="X13" s="1">
        <f t="shared" si="12"/>
        <v>0</v>
      </c>
      <c r="Y13" s="3">
        <f t="shared" si="0"/>
        <v>0</v>
      </c>
      <c r="Z13" s="1">
        <f t="shared" si="13"/>
        <v>0</v>
      </c>
    </row>
    <row r="14" spans="1:27">
      <c r="A14" s="22"/>
      <c r="B14" s="7"/>
      <c r="C14" s="33"/>
      <c r="D14" s="8"/>
      <c r="E14" s="7"/>
      <c r="F14" s="7"/>
      <c r="G14" s="7"/>
      <c r="H14" s="8"/>
      <c r="I14" s="8"/>
      <c r="J14" s="8"/>
      <c r="K14" s="8"/>
      <c r="L14" s="11" t="str">
        <f t="shared" si="1"/>
        <v>No</v>
      </c>
      <c r="M14" s="12" t="str">
        <f t="shared" si="2"/>
        <v>N/A</v>
      </c>
      <c r="N14" s="11" t="str">
        <f t="shared" si="3"/>
        <v>No</v>
      </c>
      <c r="O14" s="10" t="str">
        <f t="shared" si="4"/>
        <v>N/A</v>
      </c>
      <c r="P14" s="13" t="str">
        <f t="shared" si="5"/>
        <v>No</v>
      </c>
      <c r="Q14" s="13">
        <f t="shared" si="14"/>
        <v>0</v>
      </c>
      <c r="R14" s="21">
        <f t="shared" si="6"/>
        <v>0</v>
      </c>
      <c r="S14" s="3">
        <f t="shared" si="7"/>
        <v>0</v>
      </c>
      <c r="T14" s="3">
        <f t="shared" si="8"/>
        <v>0</v>
      </c>
      <c r="U14" s="1">
        <f t="shared" si="9"/>
        <v>0</v>
      </c>
      <c r="V14" s="3">
        <f t="shared" si="10"/>
        <v>0</v>
      </c>
      <c r="W14" s="3">
        <f t="shared" si="11"/>
        <v>0</v>
      </c>
      <c r="X14" s="1">
        <f t="shared" si="12"/>
        <v>0</v>
      </c>
      <c r="Y14" s="3">
        <f t="shared" si="0"/>
        <v>0</v>
      </c>
      <c r="Z14" s="1">
        <f t="shared" si="13"/>
        <v>0</v>
      </c>
    </row>
    <row r="15" spans="1:27">
      <c r="A15" s="22"/>
      <c r="B15" s="7"/>
      <c r="C15" s="33"/>
      <c r="D15" s="8"/>
      <c r="E15" s="7"/>
      <c r="F15" s="7"/>
      <c r="G15" s="7"/>
      <c r="H15" s="8"/>
      <c r="I15" s="8"/>
      <c r="J15" s="8"/>
      <c r="K15" s="8"/>
      <c r="L15" s="11" t="str">
        <f t="shared" si="1"/>
        <v>No</v>
      </c>
      <c r="M15" s="12" t="str">
        <f t="shared" si="2"/>
        <v>N/A</v>
      </c>
      <c r="N15" s="11" t="str">
        <f t="shared" si="3"/>
        <v>No</v>
      </c>
      <c r="O15" s="10" t="str">
        <f t="shared" si="4"/>
        <v>N/A</v>
      </c>
      <c r="P15" s="13" t="str">
        <f t="shared" si="5"/>
        <v>No</v>
      </c>
      <c r="Q15" s="13">
        <f t="shared" si="14"/>
        <v>0</v>
      </c>
      <c r="R15" s="21">
        <f t="shared" si="6"/>
        <v>0</v>
      </c>
      <c r="S15" s="3">
        <f t="shared" si="7"/>
        <v>0</v>
      </c>
      <c r="T15" s="3">
        <f t="shared" si="8"/>
        <v>0</v>
      </c>
      <c r="U15" s="1">
        <f t="shared" si="9"/>
        <v>0</v>
      </c>
      <c r="V15" s="3">
        <f t="shared" si="10"/>
        <v>0</v>
      </c>
      <c r="W15" s="3">
        <f t="shared" si="11"/>
        <v>0</v>
      </c>
      <c r="X15" s="1">
        <f t="shared" si="12"/>
        <v>0</v>
      </c>
      <c r="Y15" s="3">
        <f t="shared" si="0"/>
        <v>0</v>
      </c>
      <c r="Z15" s="1">
        <f t="shared" si="13"/>
        <v>0</v>
      </c>
    </row>
    <row r="16" spans="1:27">
      <c r="A16" s="22"/>
      <c r="B16" s="7"/>
      <c r="C16" s="33"/>
      <c r="D16" s="8"/>
      <c r="E16" s="7"/>
      <c r="F16" s="7"/>
      <c r="G16" s="7"/>
      <c r="H16" s="8"/>
      <c r="I16" s="8"/>
      <c r="J16" s="8"/>
      <c r="K16" s="8"/>
      <c r="L16" s="11" t="str">
        <f t="shared" si="1"/>
        <v>No</v>
      </c>
      <c r="M16" s="12" t="str">
        <f t="shared" si="2"/>
        <v>N/A</v>
      </c>
      <c r="N16" s="11" t="str">
        <f t="shared" si="3"/>
        <v>No</v>
      </c>
      <c r="O16" s="10" t="str">
        <f t="shared" si="4"/>
        <v>N/A</v>
      </c>
      <c r="P16" s="13" t="str">
        <f t="shared" si="5"/>
        <v>No</v>
      </c>
      <c r="Q16" s="13">
        <f t="shared" si="14"/>
        <v>0</v>
      </c>
      <c r="R16" s="21">
        <f t="shared" si="6"/>
        <v>0</v>
      </c>
      <c r="S16" s="3">
        <f t="shared" si="7"/>
        <v>0</v>
      </c>
      <c r="T16" s="3">
        <f t="shared" si="8"/>
        <v>0</v>
      </c>
      <c r="U16" s="1">
        <f t="shared" si="9"/>
        <v>0</v>
      </c>
      <c r="V16" s="3">
        <f t="shared" si="10"/>
        <v>0</v>
      </c>
      <c r="W16" s="3">
        <f t="shared" si="11"/>
        <v>0</v>
      </c>
      <c r="X16" s="1">
        <f t="shared" si="12"/>
        <v>0</v>
      </c>
      <c r="Y16" s="3">
        <f t="shared" si="0"/>
        <v>0</v>
      </c>
      <c r="Z16" s="1">
        <f t="shared" si="13"/>
        <v>0</v>
      </c>
    </row>
    <row r="17" spans="1:26">
      <c r="A17" s="22"/>
      <c r="B17" s="7"/>
      <c r="C17" s="33"/>
      <c r="D17" s="8"/>
      <c r="E17" s="7"/>
      <c r="F17" s="7"/>
      <c r="G17" s="7"/>
      <c r="H17" s="8"/>
      <c r="I17" s="8"/>
      <c r="J17" s="8"/>
      <c r="K17" s="8"/>
      <c r="L17" s="11" t="str">
        <f t="shared" si="1"/>
        <v>No</v>
      </c>
      <c r="M17" s="12" t="str">
        <f t="shared" si="2"/>
        <v>N/A</v>
      </c>
      <c r="N17" s="11" t="str">
        <f t="shared" si="3"/>
        <v>No</v>
      </c>
      <c r="O17" s="10" t="str">
        <f t="shared" si="4"/>
        <v>N/A</v>
      </c>
      <c r="P17" s="13" t="str">
        <f t="shared" si="5"/>
        <v>No</v>
      </c>
      <c r="Q17" s="13">
        <f t="shared" si="14"/>
        <v>0</v>
      </c>
      <c r="R17" s="21">
        <f t="shared" si="6"/>
        <v>0</v>
      </c>
      <c r="S17" s="3">
        <f t="shared" si="7"/>
        <v>0</v>
      </c>
      <c r="T17" s="3">
        <f t="shared" si="8"/>
        <v>0</v>
      </c>
      <c r="U17" s="1">
        <f t="shared" si="9"/>
        <v>0</v>
      </c>
      <c r="V17" s="3">
        <f t="shared" si="10"/>
        <v>0</v>
      </c>
      <c r="W17" s="3">
        <f t="shared" si="11"/>
        <v>0</v>
      </c>
      <c r="X17" s="1">
        <f t="shared" si="12"/>
        <v>0</v>
      </c>
      <c r="Y17" s="3">
        <f t="shared" si="0"/>
        <v>0</v>
      </c>
      <c r="Z17" s="1">
        <f t="shared" si="13"/>
        <v>0</v>
      </c>
    </row>
    <row r="18" spans="1:26">
      <c r="A18" s="22"/>
      <c r="B18" s="7"/>
      <c r="C18" s="33"/>
      <c r="D18" s="8"/>
      <c r="E18" s="7"/>
      <c r="F18" s="7"/>
      <c r="G18" s="7"/>
      <c r="H18" s="8"/>
      <c r="I18" s="8"/>
      <c r="J18" s="8"/>
      <c r="K18" s="8"/>
      <c r="L18" s="11" t="str">
        <f t="shared" si="1"/>
        <v>No</v>
      </c>
      <c r="M18" s="12" t="str">
        <f t="shared" si="2"/>
        <v>N/A</v>
      </c>
      <c r="N18" s="11" t="str">
        <f t="shared" si="3"/>
        <v>No</v>
      </c>
      <c r="O18" s="10" t="str">
        <f t="shared" si="4"/>
        <v>N/A</v>
      </c>
      <c r="P18" s="13" t="str">
        <f t="shared" si="5"/>
        <v>No</v>
      </c>
      <c r="Q18" s="13">
        <f t="shared" si="14"/>
        <v>0</v>
      </c>
      <c r="R18" s="21">
        <f t="shared" si="6"/>
        <v>0</v>
      </c>
      <c r="S18" s="3">
        <f t="shared" si="7"/>
        <v>0</v>
      </c>
      <c r="T18" s="3">
        <f t="shared" si="8"/>
        <v>0</v>
      </c>
      <c r="U18" s="1">
        <f t="shared" si="9"/>
        <v>0</v>
      </c>
      <c r="V18" s="3">
        <f t="shared" si="10"/>
        <v>0</v>
      </c>
      <c r="W18" s="3">
        <f t="shared" si="11"/>
        <v>0</v>
      </c>
      <c r="X18" s="1">
        <f t="shared" si="12"/>
        <v>0</v>
      </c>
      <c r="Y18" s="3">
        <f t="shared" si="0"/>
        <v>0</v>
      </c>
      <c r="Z18" s="1">
        <f t="shared" si="13"/>
        <v>0</v>
      </c>
    </row>
    <row r="19" spans="1:26">
      <c r="A19" s="22"/>
      <c r="B19" s="7"/>
      <c r="C19" s="33"/>
      <c r="D19" s="8"/>
      <c r="E19" s="7"/>
      <c r="F19" s="7"/>
      <c r="G19" s="7"/>
      <c r="H19" s="8"/>
      <c r="I19" s="8"/>
      <c r="J19" s="8"/>
      <c r="K19" s="8"/>
      <c r="L19" s="11" t="str">
        <f t="shared" si="1"/>
        <v>No</v>
      </c>
      <c r="M19" s="12" t="str">
        <f t="shared" si="2"/>
        <v>N/A</v>
      </c>
      <c r="N19" s="11" t="str">
        <f t="shared" si="3"/>
        <v>No</v>
      </c>
      <c r="O19" s="10" t="str">
        <f t="shared" si="4"/>
        <v>N/A</v>
      </c>
      <c r="P19" s="13" t="str">
        <f t="shared" si="5"/>
        <v>No</v>
      </c>
      <c r="Q19" s="13">
        <f t="shared" si="14"/>
        <v>0</v>
      </c>
      <c r="R19" s="21">
        <f t="shared" si="6"/>
        <v>0</v>
      </c>
      <c r="S19" s="3">
        <f t="shared" si="7"/>
        <v>0</v>
      </c>
      <c r="T19" s="3">
        <f t="shared" si="8"/>
        <v>0</v>
      </c>
      <c r="U19" s="1">
        <f t="shared" si="9"/>
        <v>0</v>
      </c>
      <c r="V19" s="3">
        <f t="shared" si="10"/>
        <v>0</v>
      </c>
      <c r="W19" s="3">
        <f t="shared" si="11"/>
        <v>0</v>
      </c>
      <c r="X19" s="1">
        <f t="shared" si="12"/>
        <v>0</v>
      </c>
      <c r="Y19" s="3">
        <f t="shared" si="0"/>
        <v>0</v>
      </c>
      <c r="Z19" s="1">
        <f t="shared" si="13"/>
        <v>0</v>
      </c>
    </row>
    <row r="20" spans="1:26">
      <c r="A20" s="22"/>
      <c r="B20" s="7"/>
      <c r="C20" s="33"/>
      <c r="D20" s="8"/>
      <c r="E20" s="7"/>
      <c r="F20" s="7"/>
      <c r="G20" s="7"/>
      <c r="H20" s="8"/>
      <c r="I20" s="8"/>
      <c r="J20" s="8"/>
      <c r="K20" s="8"/>
      <c r="L20" s="11" t="str">
        <f t="shared" si="1"/>
        <v>No</v>
      </c>
      <c r="M20" s="12" t="str">
        <f t="shared" si="2"/>
        <v>N/A</v>
      </c>
      <c r="N20" s="11" t="str">
        <f t="shared" si="3"/>
        <v>No</v>
      </c>
      <c r="O20" s="10" t="str">
        <f t="shared" si="4"/>
        <v>N/A</v>
      </c>
      <c r="P20" s="13" t="str">
        <f t="shared" si="5"/>
        <v>No</v>
      </c>
      <c r="Q20" s="13">
        <f t="shared" si="14"/>
        <v>0</v>
      </c>
      <c r="R20" s="21">
        <f t="shared" si="6"/>
        <v>0</v>
      </c>
      <c r="S20" s="3">
        <f t="shared" si="7"/>
        <v>0</v>
      </c>
      <c r="T20" s="3">
        <f t="shared" si="8"/>
        <v>0</v>
      </c>
      <c r="U20" s="1">
        <f t="shared" si="9"/>
        <v>0</v>
      </c>
      <c r="V20" s="3">
        <f t="shared" si="10"/>
        <v>0</v>
      </c>
      <c r="W20" s="3">
        <f t="shared" si="11"/>
        <v>0</v>
      </c>
      <c r="X20" s="1">
        <f t="shared" si="12"/>
        <v>0</v>
      </c>
      <c r="Y20" s="3">
        <f t="shared" si="0"/>
        <v>0</v>
      </c>
      <c r="Z20" s="1">
        <f t="shared" si="13"/>
        <v>0</v>
      </c>
    </row>
    <row r="21" spans="1:26">
      <c r="A21" s="22"/>
      <c r="B21" s="7"/>
      <c r="C21" s="33"/>
      <c r="D21" s="8"/>
      <c r="E21" s="7"/>
      <c r="F21" s="7"/>
      <c r="G21" s="7"/>
      <c r="H21" s="8"/>
      <c r="I21" s="8"/>
      <c r="J21" s="8"/>
      <c r="K21" s="8"/>
      <c r="L21" s="11" t="str">
        <f t="shared" si="1"/>
        <v>No</v>
      </c>
      <c r="M21" s="12" t="str">
        <f t="shared" si="2"/>
        <v>N/A</v>
      </c>
      <c r="N21" s="11" t="str">
        <f t="shared" si="3"/>
        <v>No</v>
      </c>
      <c r="O21" s="10" t="str">
        <f t="shared" si="4"/>
        <v>N/A</v>
      </c>
      <c r="P21" s="13" t="str">
        <f t="shared" si="5"/>
        <v>No</v>
      </c>
      <c r="Q21" s="13">
        <f t="shared" si="14"/>
        <v>0</v>
      </c>
      <c r="R21" s="21">
        <f t="shared" si="6"/>
        <v>0</v>
      </c>
      <c r="S21" s="3">
        <f t="shared" si="7"/>
        <v>0</v>
      </c>
      <c r="T21" s="3">
        <f t="shared" si="8"/>
        <v>0</v>
      </c>
      <c r="U21" s="1">
        <f t="shared" si="9"/>
        <v>0</v>
      </c>
      <c r="V21" s="3">
        <f t="shared" si="10"/>
        <v>0</v>
      </c>
      <c r="W21" s="3">
        <f t="shared" si="11"/>
        <v>0</v>
      </c>
      <c r="X21" s="1">
        <f t="shared" si="12"/>
        <v>0</v>
      </c>
      <c r="Y21" s="3">
        <f t="shared" si="0"/>
        <v>0</v>
      </c>
      <c r="Z21" s="1">
        <f t="shared" si="13"/>
        <v>0</v>
      </c>
    </row>
    <row r="22" spans="1:26">
      <c r="A22" s="22"/>
      <c r="B22" s="7"/>
      <c r="C22" s="33"/>
      <c r="D22" s="8"/>
      <c r="E22" s="7"/>
      <c r="F22" s="7"/>
      <c r="G22" s="7"/>
      <c r="H22" s="8"/>
      <c r="I22" s="8"/>
      <c r="J22" s="8"/>
      <c r="K22" s="8"/>
      <c r="L22" s="11" t="str">
        <f t="shared" si="1"/>
        <v>No</v>
      </c>
      <c r="M22" s="12" t="str">
        <f t="shared" si="2"/>
        <v>N/A</v>
      </c>
      <c r="N22" s="11" t="str">
        <f t="shared" si="3"/>
        <v>No</v>
      </c>
      <c r="O22" s="10" t="str">
        <f t="shared" si="4"/>
        <v>N/A</v>
      </c>
      <c r="P22" s="13" t="str">
        <f t="shared" si="5"/>
        <v>No</v>
      </c>
      <c r="Q22" s="13">
        <f t="shared" si="14"/>
        <v>0</v>
      </c>
      <c r="R22" s="21">
        <f t="shared" si="6"/>
        <v>0</v>
      </c>
      <c r="S22" s="3">
        <f t="shared" si="7"/>
        <v>0</v>
      </c>
      <c r="T22" s="3">
        <f t="shared" si="8"/>
        <v>0</v>
      </c>
      <c r="U22" s="1">
        <f t="shared" si="9"/>
        <v>0</v>
      </c>
      <c r="V22" s="3">
        <f t="shared" si="10"/>
        <v>0</v>
      </c>
      <c r="W22" s="3">
        <f t="shared" si="11"/>
        <v>0</v>
      </c>
      <c r="X22" s="1">
        <f t="shared" si="12"/>
        <v>0</v>
      </c>
      <c r="Y22" s="3">
        <f t="shared" si="0"/>
        <v>0</v>
      </c>
      <c r="Z22" s="1">
        <f t="shared" si="13"/>
        <v>0</v>
      </c>
    </row>
    <row r="23" spans="1:26">
      <c r="A23" s="22"/>
      <c r="B23" s="7"/>
      <c r="C23" s="33"/>
      <c r="D23" s="8"/>
      <c r="E23" s="7"/>
      <c r="F23" s="7"/>
      <c r="G23" s="7"/>
      <c r="H23" s="8"/>
      <c r="I23" s="8"/>
      <c r="J23" s="8"/>
      <c r="K23" s="8"/>
      <c r="L23" s="11" t="str">
        <f t="shared" si="1"/>
        <v>No</v>
      </c>
      <c r="M23" s="12" t="str">
        <f t="shared" si="2"/>
        <v>N/A</v>
      </c>
      <c r="N23" s="11" t="str">
        <f t="shared" si="3"/>
        <v>No</v>
      </c>
      <c r="O23" s="10" t="str">
        <f t="shared" si="4"/>
        <v>N/A</v>
      </c>
      <c r="P23" s="13" t="str">
        <f t="shared" si="5"/>
        <v>No</v>
      </c>
      <c r="Q23" s="13">
        <f t="shared" si="14"/>
        <v>0</v>
      </c>
      <c r="R23" s="21">
        <f t="shared" si="6"/>
        <v>0</v>
      </c>
      <c r="S23" s="3">
        <f t="shared" si="7"/>
        <v>0</v>
      </c>
      <c r="T23" s="3">
        <f t="shared" si="8"/>
        <v>0</v>
      </c>
      <c r="U23" s="1">
        <f t="shared" si="9"/>
        <v>0</v>
      </c>
      <c r="V23" s="3">
        <f t="shared" si="10"/>
        <v>0</v>
      </c>
      <c r="W23" s="3">
        <f t="shared" si="11"/>
        <v>0</v>
      </c>
      <c r="X23" s="1">
        <f t="shared" si="12"/>
        <v>0</v>
      </c>
      <c r="Y23" s="3">
        <f t="shared" si="0"/>
        <v>0</v>
      </c>
      <c r="Z23" s="1">
        <f t="shared" si="13"/>
        <v>0</v>
      </c>
    </row>
    <row r="24" spans="1:26">
      <c r="A24" s="22"/>
      <c r="B24" s="7"/>
      <c r="C24" s="33"/>
      <c r="D24" s="8"/>
      <c r="E24" s="7"/>
      <c r="F24" s="7"/>
      <c r="G24" s="7"/>
      <c r="H24" s="8"/>
      <c r="I24" s="8"/>
      <c r="J24" s="8"/>
      <c r="K24" s="8"/>
      <c r="L24" s="11" t="str">
        <f t="shared" si="1"/>
        <v>No</v>
      </c>
      <c r="M24" s="12" t="str">
        <f t="shared" si="2"/>
        <v>N/A</v>
      </c>
      <c r="N24" s="11" t="str">
        <f t="shared" si="3"/>
        <v>No</v>
      </c>
      <c r="O24" s="10" t="str">
        <f t="shared" si="4"/>
        <v>N/A</v>
      </c>
      <c r="P24" s="13" t="str">
        <f t="shared" si="5"/>
        <v>No</v>
      </c>
      <c r="Q24" s="13">
        <f t="shared" si="14"/>
        <v>0</v>
      </c>
      <c r="R24" s="21">
        <f t="shared" si="6"/>
        <v>0</v>
      </c>
      <c r="S24" s="3">
        <f t="shared" si="7"/>
        <v>0</v>
      </c>
      <c r="T24" s="3">
        <f t="shared" si="8"/>
        <v>0</v>
      </c>
      <c r="U24" s="1">
        <f t="shared" si="9"/>
        <v>0</v>
      </c>
      <c r="V24" s="3">
        <f t="shared" si="10"/>
        <v>0</v>
      </c>
      <c r="W24" s="3">
        <f t="shared" si="11"/>
        <v>0</v>
      </c>
      <c r="X24" s="1">
        <f t="shared" si="12"/>
        <v>0</v>
      </c>
      <c r="Y24" s="3">
        <f t="shared" si="0"/>
        <v>0</v>
      </c>
      <c r="Z24" s="1">
        <f t="shared" si="13"/>
        <v>0</v>
      </c>
    </row>
    <row r="25" spans="1:26">
      <c r="A25" s="22"/>
      <c r="B25" s="7"/>
      <c r="C25" s="33"/>
      <c r="D25" s="8"/>
      <c r="E25" s="7"/>
      <c r="F25" s="7"/>
      <c r="G25" s="7"/>
      <c r="H25" s="8"/>
      <c r="I25" s="8"/>
      <c r="J25" s="8"/>
      <c r="K25" s="8"/>
      <c r="L25" s="11" t="str">
        <f t="shared" si="1"/>
        <v>No</v>
      </c>
      <c r="M25" s="12" t="str">
        <f t="shared" si="2"/>
        <v>N/A</v>
      </c>
      <c r="N25" s="11" t="str">
        <f t="shared" si="3"/>
        <v>No</v>
      </c>
      <c r="O25" s="10" t="str">
        <f t="shared" si="4"/>
        <v>N/A</v>
      </c>
      <c r="P25" s="13" t="str">
        <f t="shared" si="5"/>
        <v>No</v>
      </c>
      <c r="Q25" s="13">
        <f t="shared" si="14"/>
        <v>0</v>
      </c>
      <c r="R25" s="21">
        <f t="shared" si="6"/>
        <v>0</v>
      </c>
      <c r="S25" s="3">
        <f t="shared" si="7"/>
        <v>0</v>
      </c>
      <c r="T25" s="3">
        <f t="shared" si="8"/>
        <v>0</v>
      </c>
      <c r="U25" s="1">
        <f t="shared" si="9"/>
        <v>0</v>
      </c>
      <c r="V25" s="3">
        <f t="shared" si="10"/>
        <v>0</v>
      </c>
      <c r="W25" s="3">
        <f t="shared" si="11"/>
        <v>0</v>
      </c>
      <c r="X25" s="1">
        <f t="shared" si="12"/>
        <v>0</v>
      </c>
      <c r="Y25" s="3">
        <f t="shared" si="0"/>
        <v>0</v>
      </c>
      <c r="Z25" s="1">
        <f t="shared" si="13"/>
        <v>0</v>
      </c>
    </row>
    <row r="26" spans="1:26">
      <c r="A26" s="22"/>
      <c r="B26" s="7"/>
      <c r="C26" s="33"/>
      <c r="D26" s="8"/>
      <c r="E26" s="7"/>
      <c r="F26" s="7"/>
      <c r="G26" s="7"/>
      <c r="H26" s="8"/>
      <c r="I26" s="8"/>
      <c r="J26" s="8"/>
      <c r="K26" s="8"/>
      <c r="L26" s="11" t="str">
        <f t="shared" si="1"/>
        <v>No</v>
      </c>
      <c r="M26" s="12" t="str">
        <f t="shared" si="2"/>
        <v>N/A</v>
      </c>
      <c r="N26" s="11" t="str">
        <f t="shared" si="3"/>
        <v>No</v>
      </c>
      <c r="O26" s="10" t="str">
        <f t="shared" si="4"/>
        <v>N/A</v>
      </c>
      <c r="P26" s="13" t="str">
        <f t="shared" si="5"/>
        <v>No</v>
      </c>
      <c r="Q26" s="13">
        <f t="shared" si="14"/>
        <v>0</v>
      </c>
      <c r="R26" s="21">
        <f t="shared" si="6"/>
        <v>0</v>
      </c>
      <c r="S26" s="3">
        <f t="shared" si="7"/>
        <v>0</v>
      </c>
      <c r="T26" s="3">
        <f t="shared" si="8"/>
        <v>0</v>
      </c>
      <c r="U26" s="1">
        <f t="shared" si="9"/>
        <v>0</v>
      </c>
      <c r="V26" s="3">
        <f t="shared" si="10"/>
        <v>0</v>
      </c>
      <c r="W26" s="3">
        <f t="shared" si="11"/>
        <v>0</v>
      </c>
      <c r="X26" s="1">
        <f t="shared" si="12"/>
        <v>0</v>
      </c>
      <c r="Y26" s="3">
        <f t="shared" si="0"/>
        <v>0</v>
      </c>
      <c r="Z26" s="1">
        <f t="shared" si="13"/>
        <v>0</v>
      </c>
    </row>
    <row r="27" spans="1:26">
      <c r="A27" s="22"/>
      <c r="B27" s="7"/>
      <c r="C27" s="33"/>
      <c r="D27" s="8"/>
      <c r="E27" s="7"/>
      <c r="F27" s="7"/>
      <c r="G27" s="7"/>
      <c r="H27" s="8"/>
      <c r="I27" s="8"/>
      <c r="J27" s="8"/>
      <c r="K27" s="8"/>
      <c r="L27" s="11" t="str">
        <f t="shared" si="1"/>
        <v>No</v>
      </c>
      <c r="M27" s="12" t="str">
        <f t="shared" si="2"/>
        <v>N/A</v>
      </c>
      <c r="N27" s="11" t="str">
        <f t="shared" si="3"/>
        <v>No</v>
      </c>
      <c r="O27" s="10" t="str">
        <f t="shared" si="4"/>
        <v>N/A</v>
      </c>
      <c r="P27" s="13" t="str">
        <f t="shared" si="5"/>
        <v>No</v>
      </c>
      <c r="Q27" s="13">
        <f t="shared" si="14"/>
        <v>0</v>
      </c>
      <c r="R27" s="21">
        <f t="shared" si="6"/>
        <v>0</v>
      </c>
      <c r="S27" s="3">
        <f t="shared" si="7"/>
        <v>0</v>
      </c>
      <c r="T27" s="3">
        <f t="shared" si="8"/>
        <v>0</v>
      </c>
      <c r="U27" s="1">
        <f t="shared" si="9"/>
        <v>0</v>
      </c>
      <c r="V27" s="3">
        <f t="shared" si="10"/>
        <v>0</v>
      </c>
      <c r="W27" s="3">
        <f t="shared" si="11"/>
        <v>0</v>
      </c>
      <c r="X27" s="1">
        <f t="shared" si="12"/>
        <v>0</v>
      </c>
      <c r="Y27" s="3">
        <f t="shared" si="0"/>
        <v>0</v>
      </c>
      <c r="Z27" s="1">
        <f t="shared" si="13"/>
        <v>0</v>
      </c>
    </row>
    <row r="28" spans="1:26" ht="15.75" thickBot="1">
      <c r="A28" s="23"/>
      <c r="B28" s="24"/>
      <c r="C28" s="34"/>
      <c r="D28" s="25"/>
      <c r="E28" s="24"/>
      <c r="F28" s="24"/>
      <c r="G28" s="24"/>
      <c r="H28" s="25"/>
      <c r="I28" s="25"/>
      <c r="J28" s="25"/>
      <c r="K28" s="25"/>
      <c r="L28" s="26" t="str">
        <f t="shared" si="1"/>
        <v>No</v>
      </c>
      <c r="M28" s="27" t="str">
        <f t="shared" si="2"/>
        <v>N/A</v>
      </c>
      <c r="N28" s="11" t="str">
        <f t="shared" si="3"/>
        <v>No</v>
      </c>
      <c r="O28" s="28" t="str">
        <f t="shared" si="4"/>
        <v>N/A</v>
      </c>
      <c r="P28" s="13" t="str">
        <f t="shared" si="5"/>
        <v>No</v>
      </c>
      <c r="Q28" s="29">
        <f t="shared" si="14"/>
        <v>0</v>
      </c>
      <c r="R28" s="30">
        <f t="shared" si="6"/>
        <v>0</v>
      </c>
      <c r="S28" s="3">
        <f t="shared" si="7"/>
        <v>0</v>
      </c>
      <c r="T28" s="3">
        <f t="shared" si="8"/>
        <v>0</v>
      </c>
      <c r="U28" s="1">
        <f t="shared" si="9"/>
        <v>0</v>
      </c>
      <c r="V28" s="3">
        <f t="shared" si="10"/>
        <v>0</v>
      </c>
      <c r="W28" s="3">
        <f t="shared" si="11"/>
        <v>0</v>
      </c>
      <c r="X28" s="1">
        <f t="shared" si="12"/>
        <v>0</v>
      </c>
      <c r="Y28" s="3">
        <f t="shared" si="0"/>
        <v>0</v>
      </c>
      <c r="Z28" s="1">
        <f t="shared" si="13"/>
        <v>0</v>
      </c>
    </row>
  </sheetData>
  <mergeCells count="1">
    <mergeCell ref="A1:R1"/>
  </mergeCells>
  <conditionalFormatting sqref="L3:L28">
    <cfRule type="containsText" dxfId="6" priority="4" operator="containsText" text="No">
      <formula>NOT(ISERROR(SEARCH("No",L3)))</formula>
    </cfRule>
  </conditionalFormatting>
  <conditionalFormatting sqref="M3:M28">
    <cfRule type="containsText" dxfId="5" priority="7" operator="containsText" text="N/A">
      <formula>NOT(ISERROR(SEARCH("N/A",M3)))</formula>
    </cfRule>
  </conditionalFormatting>
  <conditionalFormatting sqref="O3:O28">
    <cfRule type="containsText" dxfId="4" priority="9" operator="containsText" text="N/A">
      <formula>NOT(ISERROR(SEARCH("N/A",O3)))</formula>
    </cfRule>
  </conditionalFormatting>
  <conditionalFormatting sqref="Q3:R28">
    <cfRule type="cellIs" dxfId="3" priority="6" operator="equal">
      <formula>0</formula>
    </cfRule>
  </conditionalFormatting>
  <conditionalFormatting sqref="N3:N28">
    <cfRule type="containsText" dxfId="2" priority="2" operator="containsText" text="No">
      <formula>NOT(ISERROR(SEARCH("No",N3)))</formula>
    </cfRule>
  </conditionalFormatting>
  <conditionalFormatting sqref="P3:P28">
    <cfRule type="containsText" dxfId="1" priority="1" operator="containsText" text="No">
      <formula>NOT(ISERROR(SEARCH("No",P3)))</formula>
    </cfRule>
  </conditionalFormatting>
  <pageMargins left="0.7" right="0.7" top="0.75" bottom="0.75" header="0.3" footer="0.3"/>
  <pageSetup scale="46" orientation="landscape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D179CE11-82E6-49ED-9DCC-0DE6BF2CA5D5}">
            <xm:f>NOT(ISERROR(SEARCH(No,L3)))</xm:f>
            <xm:f>No</xm:f>
            <x14:dxf>
              <fill>
                <patternFill>
                  <bgColor theme="0" tint="-0.24994659260841701"/>
                </patternFill>
              </fill>
            </x14:dxf>
          </x14:cfRule>
          <xm:sqref>L3:L28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6bdb0b-4989-4f61-affa-898374c1025c">
      <Terms xmlns="http://schemas.microsoft.com/office/infopath/2007/PartnerControls"/>
    </lcf76f155ced4ddcb4097134ff3c332f>
    <TaxCatchAll xmlns="6d2c0709-9aa1-4f20-b37e-a7e8f21f30d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51BA803BFF6B46B168706A8B018404" ma:contentTypeVersion="13" ma:contentTypeDescription="Create a new document." ma:contentTypeScope="" ma:versionID="2f2b472a483286cfbe25273f065dab02">
  <xsd:schema xmlns:xsd="http://www.w3.org/2001/XMLSchema" xmlns:xs="http://www.w3.org/2001/XMLSchema" xmlns:p="http://schemas.microsoft.com/office/2006/metadata/properties" xmlns:ns2="236bdb0b-4989-4f61-affa-898374c1025c" xmlns:ns3="6d2c0709-9aa1-4f20-b37e-a7e8f21f30d0" targetNamespace="http://schemas.microsoft.com/office/2006/metadata/properties" ma:root="true" ma:fieldsID="756e7653c5c46bfc0cb7852116fa95c8" ns2:_="" ns3:_="">
    <xsd:import namespace="236bdb0b-4989-4f61-affa-898374c1025c"/>
    <xsd:import namespace="6d2c0709-9aa1-4f20-b37e-a7e8f21f30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bdb0b-4989-4f61-affa-898374c102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0fdcca1d-aa7a-4aa4-88bd-88f0d812d4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c0709-9aa1-4f20-b37e-a7e8f21f30d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57d1c781-3621-49db-a26d-c221256dd612}" ma:internalName="TaxCatchAll" ma:showField="CatchAllData" ma:web="6d2c0709-9aa1-4f20-b37e-a7e8f21f30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1E130D-7CB9-4667-AD36-5A1A0F286B43}"/>
</file>

<file path=customXml/itemProps2.xml><?xml version="1.0" encoding="utf-8"?>
<ds:datastoreItem xmlns:ds="http://schemas.openxmlformats.org/officeDocument/2006/customXml" ds:itemID="{505FA487-47D9-47A2-AA9E-F44C247073CB}"/>
</file>

<file path=customXml/itemProps3.xml><?xml version="1.0" encoding="utf-8"?>
<ds:datastoreItem xmlns:ds="http://schemas.openxmlformats.org/officeDocument/2006/customXml" ds:itemID="{A7BE3262-41A8-43C0-A668-D677A97E46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Wright, Scott, DFA</dc:creator>
  <cp:keywords/>
  <dc:description/>
  <cp:lastModifiedBy>Wright, Scott, DFA</cp:lastModifiedBy>
  <cp:revision/>
  <dcterms:created xsi:type="dcterms:W3CDTF">2025-03-18T16:47:25Z</dcterms:created>
  <dcterms:modified xsi:type="dcterms:W3CDTF">2025-03-20T14:18:38Z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0x010100F551BA803BFF6B46B168706A8B018404</vt:lpwstr>
  </property>
  <property fmtid="{D5CDD505-2E9C-101B-9397-08002B2CF9AE}" pid="3" name="MediaServiceImageTags">
    <vt:lpwstr/>
  </property>
</Properties>
</file>