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Q:\Budget and Finance Bureau\Forms\FY 2026-27 Budget-Quarterly Forms-Letters\Budget Forms-Schedules - Munis-Counties\"/>
    </mc:Choice>
  </mc:AlternateContent>
  <xr:revisionPtr revIDLastSave="0" documentId="8_{26502994-82E9-452A-9A96-0C67707EBE83}" xr6:coauthVersionLast="47" xr6:coauthVersionMax="47" xr10:uidLastSave="{00000000-0000-0000-0000-000000000000}"/>
  <bookViews>
    <workbookView xWindow="-120" yWindow="-120" windowWidth="29040" windowHeight="17520" xr2:uid="{DD81A6BB-5D06-414F-995B-659F1304F2D6}"/>
  </bookViews>
  <sheets>
    <sheet name="Additional Info" sheetId="12" r:id="rId1"/>
    <sheet name="S-1 Salary &amp; Personnel" sheetId="10" r:id="rId2"/>
    <sheet name="S-2 Insurance" sheetId="4" r:id="rId3"/>
    <sheet name="S-5" sheetId="5" r:id="rId4"/>
    <sheet name="County Elected Official Salary" sheetId="13" r:id="rId5"/>
  </sheets>
  <definedNames>
    <definedName name="_Key1" localSheetId="2" hidden="1">'S-2 Insurance'!$B$32</definedName>
    <definedName name="_Key1" localSheetId="3" hidden="1">'S-5'!$C$30</definedName>
    <definedName name="_Key1" hidden="1">#REF!</definedName>
    <definedName name="_Order1" localSheetId="2" hidden="1">255</definedName>
    <definedName name="_Order1" localSheetId="3" hidden="1">255</definedName>
    <definedName name="_Order1" hidden="1">255</definedName>
    <definedName name="_Sort" localSheetId="2" hidden="1">'S-2 Insurance'!$A$32:$B$39</definedName>
    <definedName name="_Sort" localSheetId="3" hidden="1">'S-5'!$A$30:$C$37</definedName>
    <definedName name="_Sort" hidden="1">#REF!</definedName>
    <definedName name="_xlnm.Print_Area" localSheetId="1">'S-1 Salary &amp; Personnel'!$A$2:$K$72</definedName>
    <definedName name="_xlnm.Print_Area" localSheetId="2">'S-2 Insurance'!$A$6:$G$44</definedName>
    <definedName name="_xlnm.Print_Area" localSheetId="3">'S-5'!$A$4:$H$46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0" l="1"/>
  <c r="H7" i="5" l="1"/>
  <c r="A6" i="5"/>
  <c r="G9" i="4"/>
  <c r="A8" i="4"/>
  <c r="J6" i="10"/>
  <c r="I69" i="10"/>
  <c r="E69" i="10"/>
  <c r="D69" i="10"/>
  <c r="I66" i="10"/>
  <c r="E66" i="10"/>
  <c r="D66" i="10"/>
  <c r="I63" i="10"/>
  <c r="E63" i="10"/>
  <c r="D63" i="10"/>
  <c r="I60" i="10"/>
  <c r="E60" i="10"/>
  <c r="K60" i="10" s="1"/>
  <c r="D60" i="10"/>
  <c r="I57" i="10"/>
  <c r="E57" i="10"/>
  <c r="D57" i="10"/>
  <c r="K57" i="10" s="1"/>
  <c r="I54" i="10"/>
  <c r="E54" i="10"/>
  <c r="K54" i="10" s="1"/>
  <c r="D54" i="10"/>
  <c r="I51" i="10"/>
  <c r="E51" i="10"/>
  <c r="D51" i="10"/>
  <c r="I48" i="10"/>
  <c r="E48" i="10"/>
  <c r="K48" i="10" s="1"/>
  <c r="D48" i="10"/>
  <c r="I45" i="10"/>
  <c r="E45" i="10"/>
  <c r="D45" i="10"/>
  <c r="I42" i="10"/>
  <c r="E42" i="10"/>
  <c r="D42" i="10"/>
  <c r="I39" i="10"/>
  <c r="E39" i="10"/>
  <c r="D39" i="10"/>
  <c r="K39" i="10" s="1"/>
  <c r="I36" i="10"/>
  <c r="E36" i="10"/>
  <c r="K36" i="10" s="1"/>
  <c r="D36" i="10"/>
  <c r="I33" i="10"/>
  <c r="E33" i="10"/>
  <c r="D33" i="10"/>
  <c r="K33" i="10" s="1"/>
  <c r="I30" i="10"/>
  <c r="E30" i="10"/>
  <c r="K30" i="10" s="1"/>
  <c r="D30" i="10"/>
  <c r="I27" i="10"/>
  <c r="E27" i="10"/>
  <c r="D27" i="10"/>
  <c r="I24" i="10"/>
  <c r="E24" i="10"/>
  <c r="K24" i="10" s="1"/>
  <c r="D24" i="10"/>
  <c r="I21" i="10"/>
  <c r="E21" i="10"/>
  <c r="I18" i="10"/>
  <c r="E18" i="10"/>
  <c r="D21" i="10"/>
  <c r="D18" i="10"/>
  <c r="J8" i="10"/>
  <c r="E15" i="12"/>
  <c r="J70" i="10"/>
  <c r="J71" i="10" s="1"/>
  <c r="H13" i="5"/>
  <c r="H70" i="10"/>
  <c r="H71" i="10" s="1"/>
  <c r="G70" i="10"/>
  <c r="G71" i="10" s="1"/>
  <c r="F70" i="10"/>
  <c r="F71" i="10" s="1"/>
  <c r="C70" i="10"/>
  <c r="C71" i="10" s="1"/>
  <c r="H12"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K63" i="10" l="1"/>
  <c r="K66" i="10"/>
  <c r="K27" i="10"/>
  <c r="K42" i="10"/>
  <c r="K51" i="10"/>
  <c r="K69" i="10"/>
  <c r="K45" i="10"/>
  <c r="K21" i="10"/>
  <c r="E70" i="10"/>
  <c r="E71" i="10" s="1"/>
  <c r="D70" i="10"/>
  <c r="D71" i="10" s="1"/>
  <c r="I70" i="10"/>
  <c r="I71" i="10" s="1"/>
  <c r="K71" i="10" l="1"/>
  <c r="K70" i="10"/>
</calcChain>
</file>

<file path=xl/sharedStrings.xml><?xml version="1.0" encoding="utf-8"?>
<sst xmlns="http://schemas.openxmlformats.org/spreadsheetml/2006/main" count="292" uniqueCount="150">
  <si>
    <t>FORM S - 1</t>
  </si>
  <si>
    <t>Detailed Personal Services Schedule</t>
  </si>
  <si>
    <t>( Rounded to Nearest Dollar)</t>
  </si>
  <si>
    <t>(A)</t>
  </si>
  <si>
    <t>(B)</t>
  </si>
  <si>
    <t>(C)</t>
  </si>
  <si>
    <t>(D)</t>
  </si>
  <si>
    <t>(E)</t>
  </si>
  <si>
    <t>(F)</t>
  </si>
  <si>
    <t>(G)</t>
  </si>
  <si>
    <t>(H)</t>
  </si>
  <si>
    <t>(I)</t>
  </si>
  <si>
    <t>(J)</t>
  </si>
  <si>
    <t>(K)</t>
  </si>
  <si>
    <t>POSITION DESCRIPTION</t>
  </si>
  <si>
    <t>HEALTH</t>
  </si>
  <si>
    <t>RETIREE</t>
  </si>
  <si>
    <t xml:space="preserve"> ANNUAL SALARY</t>
  </si>
  <si>
    <t>INSURANCE</t>
  </si>
  <si>
    <t>WORKERS'</t>
  </si>
  <si>
    <t xml:space="preserve"> ACCOUNT</t>
  </si>
  <si>
    <t xml:space="preserve"> Bi-Weekly X 26</t>
  </si>
  <si>
    <t>FICA</t>
  </si>
  <si>
    <t>MEDICARE</t>
  </si>
  <si>
    <t>EMPLOYER %</t>
  </si>
  <si>
    <t>COMP.</t>
  </si>
  <si>
    <t>TOTAL</t>
  </si>
  <si>
    <t>CODE</t>
  </si>
  <si>
    <t>or Monthly x 12</t>
  </si>
  <si>
    <t>RETIREMENT</t>
  </si>
  <si>
    <t>EMPLOYEE %</t>
  </si>
  <si>
    <t>ASSESSMENT</t>
  </si>
  <si>
    <t>OTHER</t>
  </si>
  <si>
    <t xml:space="preserve">Page Total  </t>
  </si>
  <si>
    <t>Check   [   ]   if  this  form  is  a  revision.</t>
  </si>
  <si>
    <t>Revision No:___________________</t>
  </si>
  <si>
    <t>Revision Date:_______________</t>
  </si>
  <si>
    <t>Please list all coverage your entity will purchase for the fiscal year, the company purchased from, the agent, the effective dates, coverage amount,</t>
  </si>
  <si>
    <t>and the premium amount.  Include only the total amount of coverage purchased by "insurance type" and the page numbers where they are budgeted.</t>
  </si>
  <si>
    <t>County/ Municipality:</t>
  </si>
  <si>
    <t>FORM  S - 2</t>
  </si>
  <si>
    <t>SCHEDULE OF INSURANCE</t>
  </si>
  <si>
    <t>(CENTS ROUNDED TO NEAREST DOLLAR)</t>
  </si>
  <si>
    <t>COVERAGE EFFECTIVE DATES</t>
  </si>
  <si>
    <t>COVERAGE</t>
  </si>
  <si>
    <t>PREMIUM</t>
  </si>
  <si>
    <t>INSURER</t>
  </si>
  <si>
    <t>AGENT</t>
  </si>
  <si>
    <t>FROM</t>
  </si>
  <si>
    <t>TO</t>
  </si>
  <si>
    <t>AMOUNT</t>
  </si>
  <si>
    <t>Health</t>
  </si>
  <si>
    <t>Fund &amp; Page #</t>
  </si>
  <si>
    <t>General Liability</t>
  </si>
  <si>
    <t>Workers' Compensation</t>
  </si>
  <si>
    <t>Law Enforcement Officers</t>
  </si>
  <si>
    <t>Civil Rights</t>
  </si>
  <si>
    <t>Emergency Medical</t>
  </si>
  <si>
    <t>Page No:  1 of 1</t>
  </si>
  <si>
    <t>Form revised: 1-2005</t>
  </si>
  <si>
    <t>INSTRUCTIONS - DETAIL OF NON BUDGETED RESERVE REQUIREMENTS</t>
  </si>
  <si>
    <t>FORM  S-5</t>
  </si>
  <si>
    <t xml:space="preserve">                         (CENTS ROUNDED TO NEAREST DOLLAR)</t>
  </si>
  <si>
    <t>FUND NAME &amp;</t>
  </si>
  <si>
    <t>FUND</t>
  </si>
  <si>
    <t>PROJECT TITLE</t>
  </si>
  <si>
    <t>NUMBER</t>
  </si>
  <si>
    <t>Page 1 of 1</t>
  </si>
  <si>
    <t>Form revised 1-2005</t>
  </si>
  <si>
    <t>RATE</t>
  </si>
  <si>
    <t>Fiscal Year:</t>
  </si>
  <si>
    <t>BUDGET REQUEST</t>
  </si>
  <si>
    <t>FY______</t>
  </si>
  <si>
    <t>Future</t>
  </si>
  <si>
    <t>Column C enter budget amount for the requested fiscal year.  Columns D, E, F, G, &amp; H, enter entity's furture fiscal year reserves for that project.</t>
  </si>
  <si>
    <t>Do not include LGD  3/12th &amp; /12th reserve requirements.  These are additional earmarked reserves per project need.</t>
  </si>
  <si>
    <t xml:space="preserve">Fiscal Year:  </t>
  </si>
  <si>
    <t>Fund Number:</t>
  </si>
  <si>
    <t>INSTRUCTIONS:  Insurance Schedule</t>
  </si>
  <si>
    <t>INSTRUCTION: Salary Schedule</t>
  </si>
  <si>
    <t>ENTITY:</t>
  </si>
  <si>
    <t>County/Municipality:</t>
  </si>
  <si>
    <r>
      <t xml:space="preserve"> </t>
    </r>
    <r>
      <rPr>
        <b/>
        <u/>
        <sz val="12"/>
        <rFont val="Arial"/>
        <family val="2"/>
      </rPr>
      <t>This form is for County/Municipal Personnel</t>
    </r>
    <r>
      <rPr>
        <sz val="12"/>
        <rFont val="Arial"/>
        <family val="2"/>
      </rPr>
      <t xml:space="preserve">  This form includes formula references to applicable rates. The rates on column D through J should be reviewed to ensure accuracy with existing laws and rules. If extra personnel sheets are necessary, please copy a page and paste it under the last page as many times necessary. Local Governments may submit their personnel information using their own format in its entirety but LGD requires every County to fill out at least the labeled titles of the first two sheets in this LGD format for LGD database purposes. If a position is not occupied or is not applicable then leave it blank.</t>
    </r>
  </si>
  <si>
    <t>ADDITIONAL INFORMATION</t>
  </si>
  <si>
    <t>Enter the number of full time employees.</t>
  </si>
  <si>
    <t>Enter the number of part time employees.</t>
  </si>
  <si>
    <t>"Total" is a formula.</t>
  </si>
  <si>
    <t>Verify the number of total employees is correct.</t>
  </si>
  <si>
    <t xml:space="preserve"> FTE's</t>
  </si>
  <si>
    <t>Full Time</t>
  </si>
  <si>
    <t>Part Time</t>
  </si>
  <si>
    <t>Total</t>
  </si>
  <si>
    <t>Budgeted Salary Increase %**</t>
  </si>
  <si>
    <t>County Manager's Salary</t>
  </si>
  <si>
    <t>County Attorney 's Salary</t>
  </si>
  <si>
    <t>Total Salaries and Benefits</t>
  </si>
  <si>
    <t>Budgeted Audit Cost</t>
  </si>
  <si>
    <t>If Applicable:</t>
  </si>
  <si>
    <t>Sole Communiity Provider Payments</t>
  </si>
  <si>
    <t>Medicaid 1/16th</t>
  </si>
  <si>
    <t xml:space="preserve">**Please note that one-time temporary salary increases, otherwise known as bonuses, are not allowed and should not be budgeted.  </t>
  </si>
  <si>
    <t>See the “July 2, 2008 Memo Performance Bonuses, Retroactive Pay Increases and Bonuses In Lieu of Pay Increases” memo</t>
  </si>
  <si>
    <r>
      <t xml:space="preserve">for more salary information located on the LGD website at </t>
    </r>
    <r>
      <rPr>
        <u/>
        <sz val="10"/>
        <rFont val="Arial"/>
        <family val="2"/>
      </rPr>
      <t>http://www.nmdfa.state.nm.us/Budget_Memos_1.aspx.</t>
    </r>
  </si>
  <si>
    <t>2026-27</t>
  </si>
  <si>
    <t>2)  Employee name   (Optional)</t>
  </si>
  <si>
    <t>3)  Bi-weekly or Monthly Salary</t>
  </si>
  <si>
    <t xml:space="preserve">2)  </t>
  </si>
  <si>
    <t xml:space="preserve">3)  </t>
  </si>
  <si>
    <t xml:space="preserve">1)  </t>
  </si>
  <si>
    <t>1)  Position classification / FTE or Part-time</t>
  </si>
  <si>
    <t xml:space="preserve">TOTAL should equal budgeted amounts by Fund &amp; Department </t>
  </si>
  <si>
    <t>(C x FICA RATE)</t>
  </si>
  <si>
    <t>(C x MEDICARE RATE)</t>
  </si>
  <si>
    <t>HEALTH CARE</t>
  </si>
  <si>
    <t>(C X RHC)</t>
  </si>
  <si>
    <t xml:space="preserve">This form includes formula references to applicable rates.  The rates on column D through J should be reviewed to ensure accuracy with existing laws and rules.  </t>
  </si>
  <si>
    <t xml:space="preserve">   DETAIL OF ADDITIONAL RESERVE REQUIREMENTS IN EXCESS OF LGD REQUIRED RESERVE</t>
  </si>
  <si>
    <r>
      <t>Fiscal Year:</t>
    </r>
    <r>
      <rPr>
        <b/>
        <u/>
        <sz val="9"/>
        <rFont val="Arial"/>
        <family val="2"/>
      </rPr>
      <t xml:space="preserve"> </t>
    </r>
  </si>
  <si>
    <t xml:space="preserve">Total Number of Full Time Employees: </t>
  </si>
  <si>
    <t>Average Salary Increase Budgeted:</t>
  </si>
  <si>
    <t>Total Salaries Budgeted:</t>
  </si>
  <si>
    <t>Fill in the fields highlighted in blue for each position/employee.  Verify the green highlighted rates and change if needed.</t>
  </si>
  <si>
    <t>INSTRUCTION: County Elected Official Salary &amp; Personnel Schedule</t>
  </si>
  <si>
    <t>This form includes formula references to applicable rates.  The rates on column D through J should be reviewed to ensure accuracy with existing laws and rules. Enter amounts in blue font areas.</t>
  </si>
  <si>
    <t>County:</t>
  </si>
  <si>
    <t>Average Salary Increase Budgeted: ________________</t>
  </si>
  <si>
    <t>XXXX-XX</t>
  </si>
  <si>
    <t>COUNTY ELECTED OFFICIAL SALARY AND PERSONNEL SCHEDULE</t>
  </si>
  <si>
    <t xml:space="preserve"> 1)   Position classification / FTE or Part-time</t>
  </si>
  <si>
    <t xml:space="preserve">  2)  Employee name   (Optional)</t>
  </si>
  <si>
    <t>CARE</t>
  </si>
  <si>
    <t xml:space="preserve">  3)  Bi-weekly or Monthly Salary</t>
  </si>
  <si>
    <t>(C x .062)</t>
  </si>
  <si>
    <t>(C x .0145)</t>
  </si>
  <si>
    <t>(C X .0166)</t>
  </si>
  <si>
    <t xml:space="preserve">  1)   County Commissioner</t>
  </si>
  <si>
    <t xml:space="preserve">  2)  </t>
  </si>
  <si>
    <t xml:space="preserve">  3)  </t>
  </si>
  <si>
    <t xml:space="preserve">  2) </t>
  </si>
  <si>
    <t xml:space="preserve">  1)  County Commissioner</t>
  </si>
  <si>
    <t xml:space="preserve">  2)</t>
  </si>
  <si>
    <t xml:space="preserve">  3)</t>
  </si>
  <si>
    <t xml:space="preserve">  1) County Commissioner</t>
  </si>
  <si>
    <t xml:space="preserve">  1) County Treasurer</t>
  </si>
  <si>
    <t xml:space="preserve">  1) County Assessor</t>
  </si>
  <si>
    <t xml:space="preserve">  1) County Sheriff</t>
  </si>
  <si>
    <t xml:space="preserve">  1) County Clerk</t>
  </si>
  <si>
    <t xml:space="preserve">  1) County Probate Judge</t>
  </si>
  <si>
    <t xml:space="preserve">  1) County Attorney </t>
  </si>
  <si>
    <t xml:space="preserve">  1)  County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</si>
</sst>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_)"/>
    <numFmt numFmtId="165" formatCode="dd\-mmm\-yy_)"/>
    <numFmt numFmtId="166" formatCode="#,##0.000_);\(#,##0.000\)"/>
    <numFmt numFmtId="167" formatCode="#,##0.0000_);\(#,##0.0000\)"/>
    <numFmt numFmtId="172" formatCode="00"/>
  </numFmts>
  <fonts count="26" x14ac:knownFonts="1">
    <font>
      <sz val="10"/>
      <name val="Arial"/>
    </font>
    <font>
      <sz val="11"/>
      <color indexed="8"/>
      <name val="Calibri"/>
      <family val="2"/>
    </font>
    <font>
      <sz val="14"/>
      <name val="Arial"/>
      <family val="2"/>
    </font>
    <font>
      <sz val="12"/>
      <name val="Helv"/>
    </font>
    <font>
      <sz val="12"/>
      <name val="Arial"/>
      <family val="2"/>
    </font>
    <font>
      <sz val="10"/>
      <name val="Arial"/>
      <family val="2"/>
    </font>
    <font>
      <b/>
      <sz val="10"/>
      <name val="Arial"/>
      <family val="2"/>
    </font>
    <font>
      <sz val="8"/>
      <name val="Arial"/>
      <family val="2"/>
    </font>
    <font>
      <sz val="12"/>
      <color indexed="12"/>
      <name val="Arial"/>
      <family val="2"/>
    </font>
    <font>
      <sz val="9"/>
      <name val="Arial"/>
      <family val="2"/>
    </font>
    <font>
      <b/>
      <u/>
      <sz val="12"/>
      <name val="Arial"/>
      <family val="2"/>
    </font>
    <font>
      <b/>
      <sz val="12"/>
      <name val="Arial"/>
      <family val="2"/>
    </font>
    <font>
      <b/>
      <u/>
      <sz val="9"/>
      <name val="Arial"/>
      <family val="2"/>
    </font>
    <font>
      <b/>
      <sz val="11"/>
      <name val="Arial"/>
      <family val="2"/>
    </font>
    <font>
      <b/>
      <sz val="16"/>
      <name val="Arial"/>
      <family val="2"/>
    </font>
    <font>
      <sz val="16"/>
      <name val="Arial"/>
      <family val="2"/>
    </font>
    <font>
      <u/>
      <sz val="10"/>
      <name val="Arial"/>
      <family val="2"/>
    </font>
    <font>
      <b/>
      <sz val="12"/>
      <color rgb="FF1515F7"/>
      <name val="Arial"/>
      <family val="2"/>
    </font>
    <font>
      <sz val="9"/>
      <color rgb="FF1515F7"/>
      <name val="Arial"/>
      <family val="2"/>
    </font>
    <font>
      <b/>
      <sz val="16"/>
      <color rgb="FF0000FF"/>
      <name val="Arial"/>
      <family val="2"/>
    </font>
    <font>
      <sz val="11"/>
      <color rgb="FF000000"/>
      <name val="Calibri"/>
      <family val="2"/>
    </font>
    <font>
      <b/>
      <sz val="14"/>
      <color rgb="FF0000FF"/>
      <name val="Arial"/>
      <family val="2"/>
    </font>
    <font>
      <sz val="10"/>
      <color rgb="FF0070C0"/>
      <name val="Arial"/>
      <family val="2"/>
    </font>
    <font>
      <sz val="12"/>
      <color rgb="FF0000FF"/>
      <name val="Arial"/>
      <family val="2"/>
    </font>
    <font>
      <sz val="9"/>
      <color rgb="FF0000FF"/>
      <name val="Arial"/>
      <family val="2"/>
    </font>
    <font>
      <sz val="10"/>
      <color rgb="FF0000FF"/>
      <name val="Arial"/>
      <family val="2"/>
    </font>
  </fonts>
  <fills count="12">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9"/>
        <bgColor indexed="9"/>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110">
    <border>
      <left/>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bottom style="double">
        <color indexed="8"/>
      </bottom>
      <diagonal/>
    </border>
    <border>
      <left style="double">
        <color indexed="8"/>
      </left>
      <right style="thin">
        <color indexed="8"/>
      </right>
      <top style="double">
        <color indexed="8"/>
      </top>
      <bottom/>
      <diagonal/>
    </border>
    <border>
      <left/>
      <right style="thin">
        <color indexed="8"/>
      </right>
      <top style="double">
        <color indexed="8"/>
      </top>
      <bottom/>
      <diagonal/>
    </border>
    <border>
      <left/>
      <right style="thin">
        <color indexed="64"/>
      </right>
      <top style="double">
        <color indexed="8"/>
      </top>
      <bottom/>
      <diagonal/>
    </border>
    <border>
      <left style="thin">
        <color indexed="8"/>
      </left>
      <right style="thin">
        <color indexed="8"/>
      </right>
      <top style="double">
        <color indexed="8"/>
      </top>
      <bottom/>
      <diagonal/>
    </border>
    <border>
      <left style="thin">
        <color indexed="8"/>
      </left>
      <right style="thick">
        <color indexed="8"/>
      </right>
      <top style="double">
        <color indexed="8"/>
      </top>
      <bottom/>
      <diagonal/>
    </border>
    <border>
      <left/>
      <right style="double">
        <color indexed="8"/>
      </right>
      <top style="double">
        <color indexed="8"/>
      </top>
      <bottom/>
      <diagonal/>
    </border>
    <border>
      <left style="double">
        <color indexed="8"/>
      </left>
      <right style="thin">
        <color indexed="8"/>
      </right>
      <top/>
      <bottom/>
      <diagonal/>
    </border>
    <border>
      <left/>
      <right style="thin">
        <color indexed="8"/>
      </right>
      <top/>
      <bottom/>
      <diagonal/>
    </border>
    <border>
      <left/>
      <right style="thin">
        <color indexed="64"/>
      </right>
      <top/>
      <bottom/>
      <diagonal/>
    </border>
    <border>
      <left style="thin">
        <color indexed="8"/>
      </left>
      <right style="thin">
        <color indexed="8"/>
      </right>
      <top/>
      <bottom/>
      <diagonal/>
    </border>
    <border>
      <left style="thin">
        <color indexed="8"/>
      </left>
      <right style="thick">
        <color indexed="8"/>
      </right>
      <top/>
      <bottom/>
      <diagonal/>
    </border>
    <border>
      <left/>
      <right style="double">
        <color indexed="8"/>
      </right>
      <top/>
      <bottom/>
      <diagonal/>
    </border>
    <border>
      <left style="thin">
        <color indexed="8"/>
      </left>
      <right style="thin">
        <color indexed="64"/>
      </right>
      <top/>
      <bottom/>
      <diagonal/>
    </border>
    <border>
      <left style="double">
        <color indexed="8"/>
      </left>
      <right style="thin">
        <color indexed="8"/>
      </right>
      <top/>
      <bottom style="double">
        <color indexed="8"/>
      </bottom>
      <diagonal/>
    </border>
    <border>
      <left/>
      <right style="thin">
        <color indexed="8"/>
      </right>
      <top/>
      <bottom style="double">
        <color indexed="8"/>
      </bottom>
      <diagonal/>
    </border>
    <border>
      <left/>
      <right style="thin">
        <color indexed="64"/>
      </right>
      <top/>
      <bottom style="double">
        <color indexed="8"/>
      </bottom>
      <diagonal/>
    </border>
    <border>
      <left style="thin">
        <color indexed="8"/>
      </left>
      <right style="thin">
        <color indexed="8"/>
      </right>
      <top/>
      <bottom style="double">
        <color indexed="8"/>
      </bottom>
      <diagonal/>
    </border>
    <border>
      <left style="thin">
        <color indexed="8"/>
      </left>
      <right style="thick">
        <color indexed="8"/>
      </right>
      <top/>
      <bottom style="double">
        <color indexed="8"/>
      </bottom>
      <diagonal/>
    </border>
    <border>
      <left/>
      <right style="double">
        <color indexed="8"/>
      </right>
      <top/>
      <bottom style="double">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ck">
        <color indexed="8"/>
      </right>
      <top style="thin">
        <color indexed="8"/>
      </top>
      <bottom/>
      <diagonal/>
    </border>
    <border>
      <left/>
      <right style="double">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ck">
        <color indexed="8"/>
      </right>
      <top/>
      <bottom style="thin">
        <color indexed="8"/>
      </bottom>
      <diagonal/>
    </border>
    <border>
      <left/>
      <right style="double">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bottom/>
      <diagonal/>
    </border>
    <border>
      <left style="thin">
        <color indexed="8"/>
      </left>
      <right/>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ck">
        <color indexed="8"/>
      </right>
      <top style="thin">
        <color indexed="8"/>
      </top>
      <bottom style="double">
        <color indexed="8"/>
      </bottom>
      <diagonal/>
    </border>
    <border>
      <left/>
      <right style="double">
        <color indexed="8"/>
      </right>
      <top style="thin">
        <color indexed="8"/>
      </top>
      <bottom style="double">
        <color indexed="8"/>
      </bottom>
      <diagonal/>
    </border>
    <border>
      <left style="double">
        <color indexed="64"/>
      </left>
      <right/>
      <top/>
      <bottom/>
      <diagonal/>
    </border>
    <border>
      <left/>
      <right/>
      <top/>
      <bottom style="thick">
        <color indexed="64"/>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8"/>
      </bottom>
      <diagonal/>
    </border>
    <border>
      <left/>
      <right style="medium">
        <color indexed="64"/>
      </right>
      <top/>
      <bottom style="double">
        <color indexed="8"/>
      </bottom>
      <diagonal/>
    </border>
    <border>
      <left style="medium">
        <color indexed="64"/>
      </left>
      <right style="thin">
        <color indexed="8"/>
      </right>
      <top style="double">
        <color indexed="8"/>
      </top>
      <bottom/>
      <diagonal/>
    </border>
    <border>
      <left/>
      <right style="medium">
        <color indexed="64"/>
      </right>
      <top style="double">
        <color indexed="8"/>
      </top>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double">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double">
        <color indexed="8"/>
      </bottom>
      <diagonal/>
    </border>
    <border>
      <left style="thin">
        <color indexed="8"/>
      </left>
      <right style="medium">
        <color indexed="64"/>
      </right>
      <top style="thin">
        <color indexed="8"/>
      </top>
      <bottom style="double">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8"/>
      </left>
      <right/>
      <top/>
      <bottom/>
      <diagonal/>
    </border>
    <border>
      <left/>
      <right/>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n">
        <color indexed="8"/>
      </bottom>
      <diagonal/>
    </border>
    <border>
      <left/>
      <right style="thick">
        <color indexed="64"/>
      </right>
      <top/>
      <bottom style="thin">
        <color indexed="64"/>
      </bottom>
      <diagonal/>
    </border>
    <border>
      <left style="thick">
        <color indexed="64"/>
      </left>
      <right/>
      <top/>
      <bottom style="double">
        <color indexed="8"/>
      </bottom>
      <diagonal/>
    </border>
    <border>
      <left/>
      <right style="thick">
        <color indexed="64"/>
      </right>
      <top/>
      <bottom style="double">
        <color indexed="8"/>
      </bottom>
      <diagonal/>
    </border>
    <border>
      <left style="thick">
        <color indexed="64"/>
      </left>
      <right style="thin">
        <color indexed="8"/>
      </right>
      <top style="double">
        <color indexed="8"/>
      </top>
      <bottom/>
      <diagonal/>
    </border>
    <border>
      <left/>
      <right style="thick">
        <color indexed="64"/>
      </right>
      <top style="double">
        <color indexed="8"/>
      </top>
      <bottom/>
      <diagonal/>
    </border>
    <border>
      <left style="thick">
        <color indexed="64"/>
      </left>
      <right style="thin">
        <color indexed="8"/>
      </right>
      <top/>
      <bottom/>
      <diagonal/>
    </border>
    <border>
      <left/>
      <right style="thick">
        <color indexed="64"/>
      </right>
      <top/>
      <bottom/>
      <diagonal/>
    </border>
    <border>
      <left style="thick">
        <color indexed="64"/>
      </left>
      <right style="thin">
        <color indexed="8"/>
      </right>
      <top/>
      <bottom style="double">
        <color indexed="8"/>
      </bottom>
      <diagonal/>
    </border>
    <border>
      <left style="thick">
        <color indexed="64"/>
      </left>
      <right style="thin">
        <color indexed="8"/>
      </right>
      <top/>
      <bottom style="thin">
        <color indexed="8"/>
      </bottom>
      <diagonal/>
    </border>
    <border>
      <left style="thin">
        <color indexed="8"/>
      </left>
      <right style="thick">
        <color indexed="64"/>
      </right>
      <top style="thin">
        <color indexed="8"/>
      </top>
      <bottom style="thin">
        <color indexed="8"/>
      </bottom>
      <diagonal/>
    </border>
    <border>
      <left style="thick">
        <color indexed="64"/>
      </left>
      <right style="thin">
        <color indexed="8"/>
      </right>
      <top style="thin">
        <color indexed="8"/>
      </top>
      <bottom style="thin">
        <color indexed="8"/>
      </bottom>
      <diagonal/>
    </border>
    <border>
      <left/>
      <right style="thick">
        <color indexed="64"/>
      </right>
      <top style="thin">
        <color indexed="8"/>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bottom/>
      <diagonal/>
    </border>
    <border>
      <left/>
      <right style="thin">
        <color indexed="8"/>
      </right>
      <top/>
      <bottom style="thin">
        <color indexed="8"/>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8"/>
      </left>
      <right/>
      <top style="double">
        <color indexed="8"/>
      </top>
      <bottom/>
      <diagonal/>
    </border>
    <border>
      <left style="double">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8"/>
      </top>
      <bottom/>
      <diagonal/>
    </border>
    <border>
      <left style="double">
        <color indexed="8"/>
      </left>
      <right/>
      <top style="thick">
        <color indexed="8"/>
      </top>
      <bottom style="thin">
        <color indexed="8"/>
      </bottom>
      <diagonal/>
    </border>
    <border>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right style="double">
        <color indexed="8"/>
      </right>
      <top style="thick">
        <color indexed="8"/>
      </top>
      <bottom style="thin">
        <color indexed="8"/>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8"/>
      </left>
      <right/>
      <top style="double">
        <color indexed="8"/>
      </top>
      <bottom/>
      <diagonal/>
    </border>
    <border>
      <left/>
      <right/>
      <top style="double">
        <color indexed="8"/>
      </top>
      <bottom/>
      <diagonal/>
    </border>
    <border>
      <left style="double">
        <color indexed="8"/>
      </left>
      <right/>
      <top/>
      <bottom style="thin">
        <color indexed="64"/>
      </bottom>
      <diagonal/>
    </border>
    <border>
      <left style="thin">
        <color indexed="8"/>
      </left>
      <right/>
      <top/>
      <bottom style="double">
        <color indexed="8"/>
      </bottom>
      <diagonal/>
    </border>
    <border>
      <left style="thin">
        <color indexed="8"/>
      </left>
      <right style="double">
        <color indexed="8"/>
      </right>
      <top style="double">
        <color indexed="8"/>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style="thin">
        <color indexed="64"/>
      </top>
      <bottom/>
      <diagonal/>
    </border>
  </borders>
  <cellStyleXfs count="7">
    <xf numFmtId="0" fontId="0" fillId="0" borderId="0"/>
    <xf numFmtId="37" fontId="3" fillId="0" borderId="0"/>
    <xf numFmtId="0" fontId="5" fillId="0" borderId="0"/>
    <xf numFmtId="0" fontId="3" fillId="0" borderId="0"/>
    <xf numFmtId="37" fontId="3" fillId="0" borderId="0"/>
    <xf numFmtId="37" fontId="3" fillId="0" borderId="0"/>
    <xf numFmtId="9" fontId="1" fillId="0" borderId="0" applyFont="0" applyFill="0" applyBorder="0" applyAlignment="0" applyProtection="0"/>
  </cellStyleXfs>
  <cellXfs count="341">
    <xf numFmtId="0" fontId="0" fillId="0" borderId="0" xfId="0"/>
    <xf numFmtId="37" fontId="4" fillId="0" borderId="0" xfId="1" applyFont="1"/>
    <xf numFmtId="37" fontId="4" fillId="2" borderId="0" xfId="1" applyFont="1" applyFill="1"/>
    <xf numFmtId="37" fontId="4" fillId="0" borderId="3" xfId="1" applyFont="1" applyBorder="1"/>
    <xf numFmtId="37" fontId="7" fillId="0" borderId="0" xfId="1" applyFont="1"/>
    <xf numFmtId="37" fontId="7" fillId="0" borderId="3" xfId="1" applyFont="1" applyBorder="1"/>
    <xf numFmtId="37" fontId="7" fillId="0" borderId="4" xfId="1" applyFont="1" applyBorder="1" applyAlignment="1">
      <alignment horizontal="center"/>
    </xf>
    <xf numFmtId="37" fontId="7" fillId="0" borderId="5" xfId="1" applyFont="1" applyBorder="1" applyAlignment="1">
      <alignment horizontal="center"/>
    </xf>
    <xf numFmtId="37" fontId="7" fillId="0" borderId="6" xfId="1" applyFont="1" applyBorder="1" applyAlignment="1">
      <alignment horizontal="center"/>
    </xf>
    <xf numFmtId="37" fontId="7" fillId="0" borderId="7" xfId="1" applyFont="1" applyBorder="1" applyAlignment="1">
      <alignment horizontal="center"/>
    </xf>
    <xf numFmtId="37" fontId="7" fillId="0" borderId="8" xfId="1" applyFont="1" applyBorder="1" applyAlignment="1">
      <alignment horizontal="center"/>
    </xf>
    <xf numFmtId="37" fontId="7" fillId="0" borderId="9" xfId="1" applyFont="1" applyBorder="1" applyAlignment="1">
      <alignment horizontal="center"/>
    </xf>
    <xf numFmtId="37" fontId="7" fillId="0" borderId="10" xfId="1" applyFont="1" applyBorder="1"/>
    <xf numFmtId="37" fontId="7" fillId="0" borderId="11" xfId="1" applyFont="1" applyBorder="1" applyAlignment="1">
      <alignment horizontal="center"/>
    </xf>
    <xf numFmtId="37" fontId="7" fillId="0" borderId="11" xfId="1" applyFont="1" applyBorder="1"/>
    <xf numFmtId="37" fontId="7" fillId="0" borderId="11" xfId="1" applyFont="1" applyBorder="1" applyProtection="1">
      <protection locked="0"/>
    </xf>
    <xf numFmtId="37" fontId="7" fillId="0" borderId="12" xfId="1" applyFont="1" applyBorder="1" applyAlignment="1">
      <alignment horizontal="center"/>
    </xf>
    <xf numFmtId="37" fontId="7" fillId="0" borderId="13" xfId="1" applyFont="1" applyBorder="1" applyAlignment="1" applyProtection="1">
      <alignment horizontal="center"/>
      <protection locked="0"/>
    </xf>
    <xf numFmtId="37" fontId="7" fillId="0" borderId="14" xfId="1" applyFont="1" applyBorder="1" applyAlignment="1" applyProtection="1">
      <alignment horizontal="center"/>
      <protection locked="0"/>
    </xf>
    <xf numFmtId="37" fontId="7" fillId="0" borderId="15" xfId="1" applyFont="1" applyBorder="1" applyAlignment="1" applyProtection="1">
      <alignment horizontal="center"/>
      <protection locked="0"/>
    </xf>
    <xf numFmtId="37" fontId="7" fillId="0" borderId="16" xfId="1" applyFont="1" applyBorder="1"/>
    <xf numFmtId="37" fontId="7" fillId="0" borderId="10" xfId="1" applyFont="1" applyBorder="1" applyAlignment="1">
      <alignment horizontal="center"/>
    </xf>
    <xf numFmtId="37" fontId="7" fillId="0" borderId="11" xfId="1" applyFont="1" applyBorder="1" applyAlignment="1" applyProtection="1">
      <alignment horizontal="center"/>
      <protection locked="0"/>
    </xf>
    <xf numFmtId="37" fontId="7" fillId="0" borderId="17" xfId="1" applyFont="1" applyBorder="1" applyAlignment="1">
      <alignment horizontal="center"/>
    </xf>
    <xf numFmtId="37" fontId="7" fillId="0" borderId="18" xfId="1" applyFont="1" applyBorder="1"/>
    <xf numFmtId="37" fontId="7" fillId="0" borderId="18" xfId="1" applyFont="1" applyBorder="1" applyAlignment="1">
      <alignment horizontal="center"/>
    </xf>
    <xf numFmtId="37" fontId="7" fillId="0" borderId="19" xfId="1" applyFont="1" applyBorder="1" applyAlignment="1">
      <alignment horizontal="center"/>
    </xf>
    <xf numFmtId="37" fontId="7" fillId="0" borderId="20" xfId="1" applyFont="1" applyBorder="1" applyAlignment="1" applyProtection="1">
      <alignment horizontal="center"/>
      <protection locked="0"/>
    </xf>
    <xf numFmtId="37" fontId="7" fillId="0" borderId="21" xfId="1" applyFont="1" applyBorder="1" applyAlignment="1" applyProtection="1">
      <alignment horizontal="center"/>
      <protection locked="0"/>
    </xf>
    <xf numFmtId="37" fontId="7" fillId="0" borderId="22" xfId="1" applyFont="1" applyBorder="1" applyAlignment="1" applyProtection="1">
      <alignment horizontal="center"/>
      <protection locked="0"/>
    </xf>
    <xf numFmtId="164" fontId="8" fillId="0" borderId="10" xfId="1" applyNumberFormat="1" applyFont="1" applyBorder="1" applyProtection="1">
      <protection locked="0"/>
    </xf>
    <xf numFmtId="37" fontId="5" fillId="0" borderId="23" xfId="1" applyFont="1" applyBorder="1" applyProtection="1">
      <protection locked="0"/>
    </xf>
    <xf numFmtId="37" fontId="5" fillId="0" borderId="24" xfId="1" applyFont="1" applyBorder="1" applyProtection="1">
      <protection locked="0"/>
    </xf>
    <xf numFmtId="37" fontId="5" fillId="0" borderId="25" xfId="1" applyFont="1" applyBorder="1" applyProtection="1">
      <protection locked="0"/>
    </xf>
    <xf numFmtId="37" fontId="5" fillId="0" borderId="26" xfId="1" applyFont="1" applyBorder="1" applyProtection="1">
      <protection locked="0"/>
    </xf>
    <xf numFmtId="37" fontId="5" fillId="0" borderId="13" xfId="1" applyFont="1" applyBorder="1" applyProtection="1">
      <protection locked="0"/>
    </xf>
    <xf numFmtId="37" fontId="5" fillId="0" borderId="14" xfId="1" applyFont="1" applyBorder="1" applyProtection="1">
      <protection locked="0"/>
    </xf>
    <xf numFmtId="37" fontId="5" fillId="0" borderId="15" xfId="1" applyFont="1" applyBorder="1" applyProtection="1">
      <protection locked="0"/>
    </xf>
    <xf numFmtId="164" fontId="8" fillId="0" borderId="27" xfId="1" applyNumberFormat="1" applyFont="1" applyBorder="1" applyProtection="1">
      <protection locked="0"/>
    </xf>
    <xf numFmtId="37" fontId="5" fillId="0" borderId="28" xfId="1" applyFont="1" applyBorder="1"/>
    <xf numFmtId="37" fontId="5" fillId="0" borderId="30" xfId="1" applyFont="1" applyBorder="1" applyProtection="1">
      <protection locked="0"/>
    </xf>
    <xf numFmtId="37" fontId="5" fillId="0" borderId="24" xfId="1" applyFont="1" applyBorder="1"/>
    <xf numFmtId="37" fontId="5" fillId="0" borderId="31" xfId="1" applyFont="1" applyBorder="1" applyProtection="1">
      <protection locked="0"/>
    </xf>
    <xf numFmtId="37" fontId="5" fillId="0" borderId="2" xfId="1" applyFont="1" applyBorder="1" applyProtection="1">
      <protection locked="0"/>
    </xf>
    <xf numFmtId="37" fontId="5" fillId="0" borderId="13" xfId="1" applyFont="1" applyBorder="1"/>
    <xf numFmtId="37" fontId="5" fillId="0" borderId="32" xfId="1" applyFont="1" applyBorder="1" applyProtection="1">
      <protection locked="0"/>
    </xf>
    <xf numFmtId="37" fontId="5" fillId="0" borderId="33" xfId="1" applyFont="1" applyBorder="1" applyProtection="1">
      <protection locked="0"/>
    </xf>
    <xf numFmtId="37" fontId="5" fillId="0" borderId="35" xfId="1" applyFont="1" applyBorder="1"/>
    <xf numFmtId="37" fontId="5" fillId="0" borderId="36" xfId="1" applyFont="1" applyBorder="1"/>
    <xf numFmtId="37" fontId="5" fillId="0" borderId="37" xfId="1" applyFont="1" applyBorder="1"/>
    <xf numFmtId="37" fontId="5" fillId="0" borderId="38" xfId="1" applyFont="1" applyBorder="1" applyProtection="1">
      <protection locked="0"/>
    </xf>
    <xf numFmtId="37" fontId="5" fillId="0" borderId="0" xfId="1" applyFont="1" applyProtection="1">
      <protection locked="0"/>
    </xf>
    <xf numFmtId="37" fontId="5" fillId="0" borderId="0" xfId="1" applyFont="1" applyAlignment="1" applyProtection="1">
      <alignment horizontal="right"/>
      <protection locked="0"/>
    </xf>
    <xf numFmtId="165" fontId="5" fillId="0" borderId="0" xfId="1" applyNumberFormat="1" applyFont="1" applyProtection="1">
      <protection locked="0"/>
    </xf>
    <xf numFmtId="37" fontId="4" fillId="0" borderId="39" xfId="1" applyFont="1" applyBorder="1"/>
    <xf numFmtId="37" fontId="4" fillId="0" borderId="0" xfId="4" applyFont="1"/>
    <xf numFmtId="37" fontId="4" fillId="0" borderId="40" xfId="4" applyFont="1" applyBorder="1"/>
    <xf numFmtId="37" fontId="9" fillId="0" borderId="0" xfId="4" applyFont="1"/>
    <xf numFmtId="37" fontId="4" fillId="0" borderId="5" xfId="4" applyFont="1" applyBorder="1" applyAlignment="1">
      <alignment horizontal="center"/>
    </xf>
    <xf numFmtId="37" fontId="4" fillId="0" borderId="11" xfId="4" applyFont="1" applyBorder="1"/>
    <xf numFmtId="37" fontId="4" fillId="0" borderId="11" xfId="4" applyFont="1" applyBorder="1" applyProtection="1">
      <protection locked="0"/>
    </xf>
    <xf numFmtId="37" fontId="4" fillId="0" borderId="11" xfId="4" applyFont="1" applyBorder="1" applyAlignment="1">
      <alignment horizontal="center"/>
    </xf>
    <xf numFmtId="37" fontId="4" fillId="0" borderId="18" xfId="4" applyFont="1" applyBorder="1" applyAlignment="1">
      <alignment horizontal="center"/>
    </xf>
    <xf numFmtId="37" fontId="4" fillId="0" borderId="41" xfId="4" applyFont="1" applyBorder="1" applyAlignment="1">
      <alignment horizontal="center"/>
    </xf>
    <xf numFmtId="37" fontId="4" fillId="0" borderId="42" xfId="4" applyFont="1" applyBorder="1" applyProtection="1">
      <protection locked="0"/>
    </xf>
    <xf numFmtId="37" fontId="8" fillId="0" borderId="0" xfId="4" applyFont="1" applyProtection="1">
      <protection locked="0"/>
    </xf>
    <xf numFmtId="10" fontId="4" fillId="0" borderId="0" xfId="4" applyNumberFormat="1" applyFont="1"/>
    <xf numFmtId="37" fontId="5" fillId="0" borderId="0" xfId="4" applyFont="1"/>
    <xf numFmtId="37" fontId="4" fillId="0" borderId="0" xfId="4" applyFont="1" applyProtection="1">
      <protection locked="0"/>
    </xf>
    <xf numFmtId="37" fontId="4" fillId="0" borderId="0" xfId="4" applyFont="1" applyAlignment="1">
      <alignment horizontal="right"/>
    </xf>
    <xf numFmtId="37" fontId="4" fillId="0" borderId="0" xfId="5" applyFont="1"/>
    <xf numFmtId="37" fontId="9" fillId="0" borderId="0" xfId="5" applyFont="1"/>
    <xf numFmtId="37" fontId="7" fillId="0" borderId="5" xfId="5" applyFont="1" applyBorder="1" applyAlignment="1">
      <alignment horizontal="center"/>
    </xf>
    <xf numFmtId="37" fontId="7" fillId="0" borderId="11" xfId="5" applyFont="1" applyBorder="1" applyAlignment="1">
      <alignment horizontal="center"/>
    </xf>
    <xf numFmtId="37" fontId="7" fillId="0" borderId="11" xfId="5" applyFont="1" applyBorder="1" applyAlignment="1" applyProtection="1">
      <alignment horizontal="center"/>
      <protection locked="0"/>
    </xf>
    <xf numFmtId="37" fontId="7" fillId="0" borderId="18" xfId="5" applyFont="1" applyBorder="1" applyAlignment="1">
      <alignment horizontal="center"/>
    </xf>
    <xf numFmtId="164" fontId="7" fillId="0" borderId="42" xfId="5" applyNumberFormat="1" applyFont="1" applyBorder="1"/>
    <xf numFmtId="37" fontId="7" fillId="0" borderId="42" xfId="5" applyFont="1" applyBorder="1" applyProtection="1">
      <protection locked="0"/>
    </xf>
    <xf numFmtId="37" fontId="7" fillId="0" borderId="42" xfId="5" applyFont="1" applyBorder="1"/>
    <xf numFmtId="164" fontId="7" fillId="0" borderId="36" xfId="5" applyNumberFormat="1" applyFont="1" applyBorder="1"/>
    <xf numFmtId="37" fontId="7" fillId="0" borderId="36" xfId="5" applyFont="1" applyBorder="1" applyProtection="1">
      <protection locked="0"/>
    </xf>
    <xf numFmtId="37" fontId="7" fillId="0" borderId="36" xfId="5" applyFont="1" applyBorder="1"/>
    <xf numFmtId="37" fontId="5" fillId="0" borderId="0" xfId="5" applyFont="1"/>
    <xf numFmtId="37" fontId="4" fillId="0" borderId="43" xfId="5" applyFont="1" applyBorder="1"/>
    <xf numFmtId="37" fontId="4" fillId="0" borderId="44" xfId="5" applyFont="1" applyBorder="1"/>
    <xf numFmtId="37" fontId="4" fillId="0" borderId="45" xfId="5" applyFont="1" applyBorder="1"/>
    <xf numFmtId="37" fontId="7" fillId="0" borderId="46" xfId="5" applyFont="1" applyBorder="1" applyProtection="1">
      <protection locked="0"/>
    </xf>
    <xf numFmtId="37" fontId="7" fillId="0" borderId="0" xfId="5" applyFont="1"/>
    <xf numFmtId="37" fontId="7" fillId="0" borderId="46" xfId="5" applyFont="1" applyBorder="1"/>
    <xf numFmtId="37" fontId="9" fillId="0" borderId="48" xfId="5" applyFont="1" applyBorder="1"/>
    <xf numFmtId="37" fontId="7" fillId="0" borderId="49" xfId="5" applyFont="1" applyBorder="1" applyAlignment="1">
      <alignment horizontal="center"/>
    </xf>
    <xf numFmtId="37" fontId="7" fillId="0" borderId="50" xfId="5" applyFont="1" applyBorder="1" applyAlignment="1">
      <alignment horizontal="center"/>
    </xf>
    <xf numFmtId="37" fontId="7" fillId="0" borderId="51" xfId="5" applyFont="1" applyBorder="1" applyAlignment="1">
      <alignment horizontal="center"/>
    </xf>
    <xf numFmtId="37" fontId="7" fillId="0" borderId="52" xfId="5" applyFont="1" applyBorder="1" applyAlignment="1" applyProtection="1">
      <alignment horizontal="center"/>
      <protection locked="0"/>
    </xf>
    <xf numFmtId="37" fontId="7" fillId="0" borderId="53" xfId="5" applyFont="1" applyBorder="1" applyAlignment="1">
      <alignment horizontal="center"/>
    </xf>
    <xf numFmtId="37" fontId="5" fillId="0" borderId="54" xfId="5" applyFont="1" applyBorder="1" applyProtection="1">
      <protection locked="0"/>
    </xf>
    <xf numFmtId="37" fontId="7" fillId="0" borderId="55" xfId="5" applyFont="1" applyBorder="1"/>
    <xf numFmtId="37" fontId="5" fillId="0" borderId="54" xfId="5" applyFont="1" applyBorder="1"/>
    <xf numFmtId="37" fontId="5" fillId="0" borderId="56" xfId="5" applyFont="1" applyBorder="1" applyProtection="1">
      <protection locked="0"/>
    </xf>
    <xf numFmtId="37" fontId="7" fillId="0" borderId="57" xfId="5" applyFont="1" applyBorder="1"/>
    <xf numFmtId="37" fontId="5" fillId="0" borderId="46" xfId="5" applyFont="1" applyBorder="1"/>
    <xf numFmtId="37" fontId="5" fillId="0" borderId="0" xfId="5" applyFont="1" applyAlignment="1">
      <alignment horizontal="right"/>
    </xf>
    <xf numFmtId="37" fontId="5" fillId="0" borderId="50" xfId="5" applyFont="1" applyBorder="1"/>
    <xf numFmtId="37" fontId="5" fillId="0" borderId="58" xfId="5" applyFont="1" applyBorder="1"/>
    <xf numFmtId="37" fontId="5" fillId="0" borderId="59" xfId="5" applyFont="1" applyBorder="1" applyAlignment="1">
      <alignment horizontal="left"/>
    </xf>
    <xf numFmtId="37" fontId="5" fillId="0" borderId="59" xfId="5" applyFont="1" applyBorder="1"/>
    <xf numFmtId="37" fontId="5" fillId="0" borderId="60" xfId="5" applyFont="1" applyBorder="1"/>
    <xf numFmtId="37" fontId="6" fillId="0" borderId="3" xfId="1" applyFont="1" applyBorder="1"/>
    <xf numFmtId="37" fontId="11" fillId="0" borderId="43" xfId="1" applyFont="1" applyBorder="1" applyAlignment="1" applyProtection="1">
      <alignment horizontal="left"/>
      <protection locked="0"/>
    </xf>
    <xf numFmtId="37" fontId="11" fillId="0" borderId="46" xfId="1" applyFont="1" applyBorder="1"/>
    <xf numFmtId="37" fontId="11" fillId="0" borderId="58" xfId="1" applyFont="1" applyBorder="1"/>
    <xf numFmtId="37" fontId="4" fillId="0" borderId="12" xfId="1" applyFont="1" applyBorder="1"/>
    <xf numFmtId="37" fontId="5" fillId="0" borderId="12" xfId="1" applyFont="1" applyBorder="1"/>
    <xf numFmtId="37" fontId="4" fillId="0" borderId="19" xfId="1" applyFont="1" applyBorder="1"/>
    <xf numFmtId="164" fontId="4" fillId="0" borderId="0" xfId="1" applyNumberFormat="1" applyFont="1"/>
    <xf numFmtId="37" fontId="4" fillId="2" borderId="61" xfId="1" applyFont="1" applyFill="1" applyBorder="1"/>
    <xf numFmtId="37" fontId="4" fillId="2" borderId="12" xfId="1" applyFont="1" applyFill="1" applyBorder="1"/>
    <xf numFmtId="37" fontId="4" fillId="3" borderId="62" xfId="1" applyFont="1" applyFill="1" applyBorder="1"/>
    <xf numFmtId="37" fontId="4" fillId="3" borderId="63" xfId="1" applyFont="1" applyFill="1" applyBorder="1"/>
    <xf numFmtId="37" fontId="4" fillId="0" borderId="62" xfId="1" applyFont="1" applyBorder="1"/>
    <xf numFmtId="37" fontId="7" fillId="0" borderId="18" xfId="5" applyFont="1" applyBorder="1" applyAlignment="1" applyProtection="1">
      <alignment horizontal="center"/>
      <protection locked="0"/>
    </xf>
    <xf numFmtId="37" fontId="11" fillId="0" borderId="0" xfId="1" applyFont="1"/>
    <xf numFmtId="37" fontId="17" fillId="0" borderId="62" xfId="1" applyFont="1" applyBorder="1"/>
    <xf numFmtId="37" fontId="11" fillId="0" borderId="0" xfId="1" applyFont="1" applyProtection="1">
      <protection locked="0"/>
    </xf>
    <xf numFmtId="37" fontId="11" fillId="0" borderId="0" xfId="1" applyFont="1" applyAlignment="1" applyProtection="1">
      <alignment horizontal="right"/>
      <protection locked="0"/>
    </xf>
    <xf numFmtId="37" fontId="4" fillId="5" borderId="43" xfId="5" applyFont="1" applyFill="1" applyBorder="1"/>
    <xf numFmtId="37" fontId="4" fillId="5" borderId="44" xfId="5" applyFont="1" applyFill="1" applyBorder="1"/>
    <xf numFmtId="37" fontId="4" fillId="5" borderId="45" xfId="5" applyFont="1" applyFill="1" applyBorder="1"/>
    <xf numFmtId="37" fontId="4" fillId="0" borderId="64" xfId="4" applyFont="1" applyBorder="1"/>
    <xf numFmtId="37" fontId="2" fillId="4" borderId="64" xfId="4" applyFont="1" applyFill="1" applyBorder="1"/>
    <xf numFmtId="37" fontId="7" fillId="0" borderId="48" xfId="5" applyFont="1" applyBorder="1" applyAlignment="1" applyProtection="1">
      <alignment horizontal="center"/>
      <protection locked="0"/>
    </xf>
    <xf numFmtId="37" fontId="4" fillId="0" borderId="65" xfId="4" applyFont="1" applyBorder="1"/>
    <xf numFmtId="37" fontId="2" fillId="4" borderId="66" xfId="4" applyFont="1" applyFill="1" applyBorder="1"/>
    <xf numFmtId="37" fontId="4" fillId="0" borderId="67" xfId="4" applyFont="1" applyBorder="1" applyProtection="1">
      <protection locked="0"/>
    </xf>
    <xf numFmtId="37" fontId="4" fillId="0" borderId="70" xfId="4" applyFont="1" applyBorder="1"/>
    <xf numFmtId="37" fontId="9" fillId="0" borderId="71" xfId="4" applyFont="1" applyBorder="1"/>
    <xf numFmtId="37" fontId="4" fillId="0" borderId="72" xfId="4" applyFont="1" applyBorder="1" applyAlignment="1">
      <alignment horizontal="center"/>
    </xf>
    <xf numFmtId="37" fontId="4" fillId="0" borderId="73" xfId="4" applyFont="1" applyBorder="1" applyAlignment="1">
      <alignment horizontal="center"/>
    </xf>
    <xf numFmtId="37" fontId="4" fillId="0" borderId="74" xfId="4" applyFont="1" applyBorder="1" applyAlignment="1">
      <alignment horizontal="center"/>
    </xf>
    <xf numFmtId="37" fontId="4" fillId="0" borderId="75" xfId="4" applyFont="1" applyBorder="1" applyAlignment="1" applyProtection="1">
      <alignment horizontal="center"/>
      <protection locked="0"/>
    </xf>
    <xf numFmtId="37" fontId="4" fillId="0" borderId="76" xfId="4" applyFont="1" applyBorder="1" applyAlignment="1">
      <alignment horizontal="center"/>
    </xf>
    <xf numFmtId="37" fontId="4" fillId="0" borderId="71" xfId="4" applyFont="1" applyBorder="1" applyAlignment="1">
      <alignment horizontal="center"/>
    </xf>
    <xf numFmtId="37" fontId="4" fillId="0" borderId="77" xfId="4" applyFont="1" applyBorder="1" applyProtection="1">
      <protection locked="0"/>
    </xf>
    <xf numFmtId="37" fontId="4" fillId="0" borderId="78" xfId="4" applyFont="1" applyBorder="1" applyProtection="1">
      <protection locked="0"/>
    </xf>
    <xf numFmtId="37" fontId="4" fillId="0" borderId="79" xfId="4" applyFont="1" applyBorder="1" applyProtection="1">
      <protection locked="0"/>
    </xf>
    <xf numFmtId="37" fontId="7" fillId="0" borderId="67" xfId="4" applyFont="1" applyBorder="1"/>
    <xf numFmtId="37" fontId="8" fillId="0" borderId="67" xfId="4" applyFont="1" applyBorder="1" applyProtection="1">
      <protection locked="0"/>
    </xf>
    <xf numFmtId="37" fontId="4" fillId="0" borderId="80" xfId="4" applyFont="1" applyBorder="1"/>
    <xf numFmtId="37" fontId="5" fillId="0" borderId="81" xfId="4" applyFont="1" applyBorder="1" applyProtection="1">
      <protection locked="0"/>
    </xf>
    <xf numFmtId="37" fontId="5" fillId="0" borderId="40" xfId="4" applyFont="1" applyBorder="1" applyAlignment="1">
      <alignment horizontal="right"/>
    </xf>
    <xf numFmtId="37" fontId="5" fillId="0" borderId="40" xfId="4" applyFont="1" applyBorder="1" applyProtection="1">
      <protection locked="0"/>
    </xf>
    <xf numFmtId="37" fontId="5" fillId="0" borderId="40" xfId="4" applyFont="1" applyBorder="1"/>
    <xf numFmtId="37" fontId="5" fillId="0" borderId="82" xfId="4" applyFont="1" applyBorder="1"/>
    <xf numFmtId="37" fontId="4" fillId="0" borderId="83" xfId="1" applyFont="1" applyBorder="1"/>
    <xf numFmtId="0" fontId="2" fillId="6" borderId="0" xfId="3" applyFont="1" applyFill="1"/>
    <xf numFmtId="0" fontId="14" fillId="6" borderId="0" xfId="3" applyFont="1" applyFill="1"/>
    <xf numFmtId="0" fontId="15" fillId="6" borderId="0" xfId="2" applyFont="1" applyFill="1"/>
    <xf numFmtId="0" fontId="2" fillId="6" borderId="0" xfId="2" applyFont="1" applyFill="1"/>
    <xf numFmtId="0" fontId="14" fillId="6" borderId="0" xfId="3" applyFont="1" applyFill="1" applyAlignment="1">
      <alignment horizontal="right"/>
    </xf>
    <xf numFmtId="0" fontId="20" fillId="6" borderId="0" xfId="2" applyFont="1" applyFill="1"/>
    <xf numFmtId="0" fontId="5" fillId="0" borderId="0" xfId="2"/>
    <xf numFmtId="0" fontId="19" fillId="6" borderId="59" xfId="3" applyFont="1" applyFill="1" applyBorder="1" applyAlignment="1" applyProtection="1">
      <alignment horizontal="left" indent="3"/>
      <protection locked="0"/>
    </xf>
    <xf numFmtId="0" fontId="21" fillId="6" borderId="0" xfId="3" applyFont="1" applyFill="1" applyProtection="1">
      <protection locked="0"/>
    </xf>
    <xf numFmtId="0" fontId="5" fillId="0" borderId="40" xfId="2" applyBorder="1"/>
    <xf numFmtId="0" fontId="13" fillId="0" borderId="0" xfId="2" applyFont="1"/>
    <xf numFmtId="0" fontId="6" fillId="0" borderId="0" xfId="2" applyFont="1"/>
    <xf numFmtId="0" fontId="6" fillId="0" borderId="0" xfId="2" applyFont="1" applyAlignment="1">
      <alignment horizontal="center"/>
    </xf>
    <xf numFmtId="0" fontId="6" fillId="0" borderId="43" xfId="2" applyFont="1" applyBorder="1"/>
    <xf numFmtId="0" fontId="5" fillId="0" borderId="44" xfId="2" applyBorder="1"/>
    <xf numFmtId="0" fontId="5" fillId="0" borderId="45" xfId="2" applyBorder="1"/>
    <xf numFmtId="0" fontId="6" fillId="0" borderId="46" xfId="2" applyFont="1" applyBorder="1"/>
    <xf numFmtId="0" fontId="5" fillId="0" borderId="52" xfId="2" applyBorder="1"/>
    <xf numFmtId="0" fontId="6" fillId="0" borderId="85" xfId="2" applyFont="1" applyBorder="1"/>
    <xf numFmtId="0" fontId="5" fillId="0" borderId="86" xfId="2" applyBorder="1"/>
    <xf numFmtId="0" fontId="6" fillId="0" borderId="46" xfId="2" applyFont="1" applyBorder="1" applyAlignment="1">
      <alignment horizontal="center"/>
    </xf>
    <xf numFmtId="0" fontId="6" fillId="0" borderId="52" xfId="2" applyFont="1" applyBorder="1"/>
    <xf numFmtId="0" fontId="6" fillId="0" borderId="52" xfId="2" applyFont="1" applyBorder="1" applyAlignment="1">
      <alignment horizontal="center"/>
    </xf>
    <xf numFmtId="1" fontId="22" fillId="0" borderId="46" xfId="2" applyNumberFormat="1" applyFont="1" applyBorder="1" applyAlignment="1">
      <alignment horizontal="right"/>
    </xf>
    <xf numFmtId="1" fontId="22" fillId="0" borderId="0" xfId="2" applyNumberFormat="1" applyFont="1" applyAlignment="1">
      <alignment horizontal="right"/>
    </xf>
    <xf numFmtId="1" fontId="5" fillId="0" borderId="0" xfId="2" applyNumberFormat="1"/>
    <xf numFmtId="1" fontId="5" fillId="0" borderId="52" xfId="2" applyNumberFormat="1" applyBorder="1"/>
    <xf numFmtId="0" fontId="5" fillId="0" borderId="58" xfId="2" applyBorder="1" applyAlignment="1">
      <alignment horizontal="right"/>
    </xf>
    <xf numFmtId="0" fontId="5" fillId="0" borderId="59" xfId="2" applyBorder="1" applyAlignment="1">
      <alignment horizontal="right"/>
    </xf>
    <xf numFmtId="0" fontId="5" fillId="0" borderId="60" xfId="2" applyBorder="1"/>
    <xf numFmtId="0" fontId="5" fillId="0" borderId="0" xfId="2" applyAlignment="1">
      <alignment horizontal="right"/>
    </xf>
    <xf numFmtId="0" fontId="6" fillId="0" borderId="0" xfId="2" applyFont="1" applyAlignment="1">
      <alignment horizontal="left"/>
    </xf>
    <xf numFmtId="1" fontId="0" fillId="0" borderId="40" xfId="6" applyNumberFormat="1" applyFont="1" applyBorder="1"/>
    <xf numFmtId="0" fontId="5" fillId="0" borderId="0" xfId="2" applyAlignment="1">
      <alignment horizontal="left"/>
    </xf>
    <xf numFmtId="3" fontId="5" fillId="0" borderId="40" xfId="2" applyNumberFormat="1" applyBorder="1"/>
    <xf numFmtId="37" fontId="17" fillId="0" borderId="62" xfId="1" applyFont="1" applyBorder="1" applyAlignment="1">
      <alignment horizontal="center"/>
    </xf>
    <xf numFmtId="0" fontId="19" fillId="6" borderId="59" xfId="3" applyFont="1" applyFill="1" applyBorder="1" applyAlignment="1" applyProtection="1">
      <alignment horizontal="centerContinuous"/>
      <protection locked="0"/>
    </xf>
    <xf numFmtId="37" fontId="5" fillId="8" borderId="28" xfId="1" applyFont="1" applyFill="1" applyBorder="1" applyProtection="1">
      <protection locked="0"/>
    </xf>
    <xf numFmtId="37" fontId="5" fillId="8" borderId="29" xfId="1" applyFont="1" applyFill="1" applyBorder="1" applyProtection="1">
      <protection locked="0"/>
    </xf>
    <xf numFmtId="37" fontId="5" fillId="8" borderId="34" xfId="1" applyFont="1" applyFill="1" applyBorder="1" applyProtection="1">
      <protection locked="0"/>
    </xf>
    <xf numFmtId="37" fontId="5" fillId="0" borderId="90" xfId="1" applyFont="1" applyBorder="1" applyProtection="1">
      <protection locked="0"/>
    </xf>
    <xf numFmtId="37" fontId="5" fillId="8" borderId="13" xfId="1" applyFont="1" applyFill="1" applyBorder="1" applyProtection="1">
      <protection locked="0"/>
    </xf>
    <xf numFmtId="37" fontId="5" fillId="8" borderId="32" xfId="1" applyFont="1" applyFill="1" applyBorder="1" applyProtection="1">
      <protection locked="0"/>
    </xf>
    <xf numFmtId="37" fontId="5" fillId="8" borderId="14" xfId="1" applyFont="1" applyFill="1" applyBorder="1" applyProtection="1">
      <protection locked="0"/>
    </xf>
    <xf numFmtId="164" fontId="4" fillId="0" borderId="91" xfId="1" applyNumberFormat="1" applyFont="1" applyBorder="1"/>
    <xf numFmtId="37" fontId="5" fillId="0" borderId="92" xfId="1" applyFont="1" applyBorder="1" applyAlignment="1">
      <alignment horizontal="right"/>
    </xf>
    <xf numFmtId="37" fontId="5" fillId="0" borderId="93" xfId="1" applyFont="1" applyBorder="1"/>
    <xf numFmtId="37" fontId="5" fillId="0" borderId="94" xfId="1" applyFont="1" applyBorder="1" applyProtection="1">
      <protection locked="0"/>
    </xf>
    <xf numFmtId="37" fontId="4" fillId="3" borderId="12" xfId="1" applyFont="1" applyFill="1" applyBorder="1"/>
    <xf numFmtId="37" fontId="8" fillId="0" borderId="68" xfId="4" applyFont="1" applyBorder="1" applyAlignment="1" applyProtection="1">
      <alignment horizontal="center"/>
      <protection locked="0"/>
    </xf>
    <xf numFmtId="37" fontId="9" fillId="0" borderId="0" xfId="5" applyFont="1" applyAlignment="1">
      <alignment horizontal="right"/>
    </xf>
    <xf numFmtId="37" fontId="11" fillId="0" borderId="44" xfId="1" applyFont="1" applyBorder="1" applyAlignment="1" applyProtection="1">
      <alignment horizontal="left"/>
      <protection locked="0"/>
    </xf>
    <xf numFmtId="37" fontId="11" fillId="0" borderId="59" xfId="1" applyFont="1" applyBorder="1"/>
    <xf numFmtId="166" fontId="7" fillId="9" borderId="11" xfId="1" applyNumberFormat="1" applyFont="1" applyFill="1" applyBorder="1" applyAlignment="1" applyProtection="1">
      <alignment horizontal="center"/>
      <protection locked="0"/>
    </xf>
    <xf numFmtId="167" fontId="7" fillId="9" borderId="11" xfId="1" applyNumberFormat="1" applyFont="1" applyFill="1" applyBorder="1" applyAlignment="1" applyProtection="1">
      <alignment horizontal="center"/>
      <protection locked="0"/>
    </xf>
    <xf numFmtId="167" fontId="7" fillId="9" borderId="13" xfId="1" applyNumberFormat="1" applyFont="1" applyFill="1" applyBorder="1" applyAlignment="1" applyProtection="1">
      <alignment horizontal="center"/>
      <protection locked="0"/>
    </xf>
    <xf numFmtId="37" fontId="4" fillId="3" borderId="0" xfId="1" applyFont="1" applyFill="1"/>
    <xf numFmtId="37" fontId="4" fillId="3" borderId="83" xfId="1" applyFont="1" applyFill="1" applyBorder="1"/>
    <xf numFmtId="37" fontId="4" fillId="3" borderId="97" xfId="1" applyFont="1" applyFill="1" applyBorder="1"/>
    <xf numFmtId="37" fontId="10" fillId="3" borderId="83" xfId="1" applyFont="1" applyFill="1" applyBorder="1"/>
    <xf numFmtId="37" fontId="17" fillId="0" borderId="62" xfId="1" applyFont="1" applyBorder="1" applyAlignment="1">
      <alignment horizontal="centerContinuous"/>
    </xf>
    <xf numFmtId="37" fontId="18" fillId="0" borderId="69" xfId="4" applyFont="1" applyBorder="1" applyAlignment="1">
      <alignment horizontal="center"/>
    </xf>
    <xf numFmtId="37" fontId="11" fillId="5" borderId="58" xfId="5" applyFont="1" applyFill="1" applyBorder="1"/>
    <xf numFmtId="37" fontId="4" fillId="5" borderId="59" xfId="5" applyFont="1" applyFill="1" applyBorder="1"/>
    <xf numFmtId="37" fontId="4" fillId="5" borderId="60" xfId="5" applyFont="1" applyFill="1" applyBorder="1"/>
    <xf numFmtId="37" fontId="23" fillId="0" borderId="47" xfId="5" applyFont="1" applyBorder="1" applyAlignment="1" applyProtection="1">
      <alignment horizontal="center"/>
      <protection locked="0"/>
    </xf>
    <xf numFmtId="37" fontId="24" fillId="0" borderId="1" xfId="5" applyFont="1" applyBorder="1" applyAlignment="1">
      <alignment horizontal="center"/>
    </xf>
    <xf numFmtId="37" fontId="4" fillId="10" borderId="95" xfId="1" applyFont="1" applyFill="1" applyBorder="1" applyAlignment="1">
      <alignment horizontal="center"/>
    </xf>
    <xf numFmtId="44" fontId="4" fillId="10" borderId="96" xfId="1" applyNumberFormat="1" applyFont="1" applyFill="1" applyBorder="1" applyAlignment="1">
      <alignment horizontal="center"/>
    </xf>
    <xf numFmtId="44" fontId="4" fillId="10" borderId="60" xfId="1" applyNumberFormat="1" applyFont="1" applyFill="1" applyBorder="1" applyAlignment="1">
      <alignment horizontal="center"/>
    </xf>
    <xf numFmtId="37" fontId="10" fillId="5" borderId="0" xfId="4" applyFont="1" applyFill="1" applyAlignment="1">
      <alignment horizontal="centerContinuous"/>
    </xf>
    <xf numFmtId="37" fontId="4" fillId="5" borderId="0" xfId="4" applyFont="1" applyFill="1" applyAlignment="1">
      <alignment horizontal="centerContinuous"/>
    </xf>
    <xf numFmtId="37" fontId="11" fillId="5" borderId="0" xfId="5" applyFont="1" applyFill="1" applyAlignment="1">
      <alignment horizontal="centerContinuous"/>
    </xf>
    <xf numFmtId="37" fontId="4" fillId="5" borderId="0" xfId="5" applyFont="1" applyFill="1" applyAlignment="1">
      <alignment horizontal="centerContinuous"/>
    </xf>
    <xf numFmtId="37" fontId="5" fillId="0" borderId="59" xfId="5" applyFont="1" applyBorder="1" applyAlignment="1">
      <alignment horizontal="center"/>
    </xf>
    <xf numFmtId="37" fontId="5" fillId="0" borderId="0" xfId="5" applyFont="1" applyAlignment="1">
      <alignment horizontal="left"/>
    </xf>
    <xf numFmtId="37" fontId="5" fillId="0" borderId="52" xfId="5" applyFont="1" applyBorder="1" applyAlignment="1">
      <alignment horizontal="left"/>
    </xf>
    <xf numFmtId="37" fontId="4" fillId="0" borderId="0" xfId="5" applyFont="1"/>
    <xf numFmtId="0" fontId="0" fillId="0" borderId="0" xfId="0"/>
    <xf numFmtId="0" fontId="0" fillId="0" borderId="52" xfId="0" applyBorder="1"/>
    <xf numFmtId="0" fontId="6" fillId="0" borderId="46" xfId="2" applyFont="1" applyBorder="1" applyAlignment="1">
      <alignment horizontal="center"/>
    </xf>
    <xf numFmtId="0" fontId="6" fillId="0" borderId="0" xfId="2" applyFont="1" applyAlignment="1">
      <alignment horizontal="center"/>
    </xf>
    <xf numFmtId="37" fontId="4" fillId="0" borderId="0" xfId="1" applyFont="1" applyAlignment="1">
      <alignment horizontal="center"/>
    </xf>
    <xf numFmtId="37" fontId="5" fillId="0" borderId="0" xfId="1" applyFont="1" applyAlignment="1">
      <alignment horizontal="center"/>
    </xf>
    <xf numFmtId="37" fontId="5" fillId="0" borderId="88" xfId="1" applyFont="1" applyBorder="1" applyAlignment="1">
      <alignment horizontal="right"/>
    </xf>
    <xf numFmtId="37" fontId="5" fillId="0" borderId="89" xfId="1" applyFont="1" applyBorder="1" applyAlignment="1">
      <alignment horizontal="right"/>
    </xf>
    <xf numFmtId="37" fontId="4" fillId="7" borderId="98" xfId="1" applyFont="1" applyFill="1" applyBorder="1" applyAlignment="1">
      <alignment vertical="top" wrapText="1"/>
    </xf>
    <xf numFmtId="0" fontId="0" fillId="7" borderId="99" xfId="0" applyFill="1" applyBorder="1" applyAlignment="1">
      <alignment vertical="top" wrapText="1"/>
    </xf>
    <xf numFmtId="0" fontId="0" fillId="7" borderId="100" xfId="0" applyFill="1" applyBorder="1" applyAlignment="1">
      <alignment vertical="top" wrapText="1"/>
    </xf>
    <xf numFmtId="37" fontId="11" fillId="0" borderId="0" xfId="1" applyFont="1" applyAlignment="1">
      <alignment horizontal="right"/>
    </xf>
    <xf numFmtId="37" fontId="5" fillId="0" borderId="0" xfId="4" applyFont="1" applyAlignment="1">
      <alignment horizontal="left"/>
    </xf>
    <xf numFmtId="37" fontId="5" fillId="0" borderId="75" xfId="4" applyFont="1" applyBorder="1" applyAlignment="1">
      <alignment horizontal="left"/>
    </xf>
    <xf numFmtId="37" fontId="4" fillId="0" borderId="87" xfId="4" applyFont="1" applyBorder="1" applyAlignment="1">
      <alignment horizontal="center"/>
    </xf>
    <xf numFmtId="37" fontId="4" fillId="0" borderId="5" xfId="4" applyFont="1" applyBorder="1" applyAlignment="1">
      <alignment horizontal="center"/>
    </xf>
    <xf numFmtId="37" fontId="7" fillId="0" borderId="34" xfId="4" applyFont="1" applyBorder="1" applyAlignment="1">
      <alignment horizontal="center"/>
    </xf>
    <xf numFmtId="37" fontId="7" fillId="0" borderId="84" xfId="4" applyFont="1" applyBorder="1" applyAlignment="1">
      <alignment horizontal="center"/>
    </xf>
    <xf numFmtId="37" fontId="4" fillId="0" borderId="0" xfId="4" applyFont="1" applyAlignment="1">
      <alignment horizontal="center"/>
    </xf>
    <xf numFmtId="37" fontId="11" fillId="0" borderId="0" xfId="4" applyFont="1" applyAlignment="1">
      <alignment horizontal="center"/>
    </xf>
    <xf numFmtId="37" fontId="17" fillId="0" borderId="62" xfId="1" applyFont="1" applyFill="1" applyBorder="1" applyAlignment="1">
      <alignment horizontal="center"/>
    </xf>
    <xf numFmtId="37" fontId="4" fillId="0" borderId="0" xfId="1" applyFont="1" applyBorder="1" applyAlignment="1">
      <alignment horizontal="center"/>
    </xf>
    <xf numFmtId="0" fontId="5" fillId="0" borderId="63" xfId="2" applyBorder="1" applyAlignment="1">
      <alignment wrapText="1"/>
    </xf>
    <xf numFmtId="0" fontId="5" fillId="0" borderId="62" xfId="2" applyBorder="1" applyAlignment="1">
      <alignment wrapText="1"/>
    </xf>
    <xf numFmtId="37" fontId="4" fillId="3" borderId="103" xfId="1" applyFont="1" applyFill="1" applyBorder="1" applyAlignment="1">
      <alignment wrapText="1"/>
    </xf>
    <xf numFmtId="0" fontId="5" fillId="0" borderId="0" xfId="2" applyAlignment="1">
      <alignment wrapText="1"/>
    </xf>
    <xf numFmtId="37" fontId="11" fillId="0" borderId="0" xfId="1" applyFont="1" applyFill="1" applyBorder="1" applyAlignment="1">
      <alignment horizontal="center" wrapText="1"/>
    </xf>
    <xf numFmtId="0" fontId="5" fillId="0" borderId="0" xfId="2"/>
    <xf numFmtId="37" fontId="4" fillId="3" borderId="102" xfId="1" applyFont="1" applyFill="1" applyBorder="1"/>
    <xf numFmtId="37" fontId="4" fillId="2" borderId="0" xfId="1" applyFont="1" applyFill="1" applyBorder="1"/>
    <xf numFmtId="37" fontId="7" fillId="0" borderId="4" xfId="1" applyFont="1" applyBorder="1" applyAlignment="1">
      <alignment horizontal="center"/>
    </xf>
    <xf numFmtId="37" fontId="7" fillId="0" borderId="5" xfId="1" applyFont="1" applyBorder="1" applyAlignment="1">
      <alignment horizontal="center"/>
    </xf>
    <xf numFmtId="37" fontId="7" fillId="0" borderId="6" xfId="1" applyFont="1" applyBorder="1" applyAlignment="1">
      <alignment horizontal="center"/>
    </xf>
    <xf numFmtId="37" fontId="7" fillId="0" borderId="7" xfId="1" applyFont="1" applyBorder="1" applyAlignment="1">
      <alignment horizontal="center"/>
    </xf>
    <xf numFmtId="37" fontId="7" fillId="0" borderId="10" xfId="1" applyFont="1" applyBorder="1"/>
    <xf numFmtId="37" fontId="7" fillId="0" borderId="11" xfId="1" applyFont="1" applyBorder="1" applyAlignment="1">
      <alignment horizontal="center"/>
    </xf>
    <xf numFmtId="37" fontId="7" fillId="0" borderId="11" xfId="1" applyFont="1" applyBorder="1"/>
    <xf numFmtId="37" fontId="7" fillId="0" borderId="11" xfId="1" applyFont="1" applyBorder="1" applyProtection="1">
      <protection locked="0"/>
    </xf>
    <xf numFmtId="37" fontId="7" fillId="0" borderId="12" xfId="1" applyFont="1" applyBorder="1" applyAlignment="1">
      <alignment horizontal="center"/>
    </xf>
    <xf numFmtId="37" fontId="7" fillId="0" borderId="13" xfId="1" applyFont="1" applyBorder="1" applyAlignment="1" applyProtection="1">
      <alignment horizontal="center"/>
      <protection locked="0"/>
    </xf>
    <xf numFmtId="37" fontId="7" fillId="0" borderId="16" xfId="1" applyFont="1" applyBorder="1"/>
    <xf numFmtId="37" fontId="7" fillId="0" borderId="10" xfId="1" applyFont="1" applyBorder="1" applyAlignment="1">
      <alignment horizontal="center"/>
    </xf>
    <xf numFmtId="37" fontId="7" fillId="0" borderId="11" xfId="1" applyFont="1" applyBorder="1" applyAlignment="1" applyProtection="1">
      <alignment horizontal="center"/>
      <protection locked="0"/>
    </xf>
    <xf numFmtId="37" fontId="7" fillId="0" borderId="17" xfId="1" applyFont="1" applyBorder="1" applyAlignment="1">
      <alignment horizontal="center"/>
    </xf>
    <xf numFmtId="37" fontId="7" fillId="0" borderId="18" xfId="1" applyFont="1" applyBorder="1"/>
    <xf numFmtId="37" fontId="7" fillId="0" borderId="18" xfId="1" applyFont="1" applyBorder="1" applyAlignment="1">
      <alignment horizontal="center"/>
    </xf>
    <xf numFmtId="37" fontId="7" fillId="0" borderId="19" xfId="1" applyFont="1" applyBorder="1" applyAlignment="1">
      <alignment horizontal="center"/>
    </xf>
    <xf numFmtId="37" fontId="7" fillId="0" borderId="20" xfId="1" applyFont="1" applyBorder="1" applyAlignment="1" applyProtection="1">
      <alignment horizontal="center"/>
      <protection locked="0"/>
    </xf>
    <xf numFmtId="164" fontId="8" fillId="0" borderId="10" xfId="1" applyNumberFormat="1" applyFont="1" applyBorder="1" applyProtection="1">
      <protection locked="0"/>
    </xf>
    <xf numFmtId="37" fontId="5" fillId="0" borderId="23" xfId="1" applyFont="1" applyBorder="1" applyProtection="1">
      <protection locked="0"/>
    </xf>
    <xf numFmtId="37" fontId="5" fillId="0" borderId="13" xfId="1" applyNumberFormat="1" applyFont="1" applyBorder="1" applyProtection="1">
      <protection locked="0"/>
    </xf>
    <xf numFmtId="164" fontId="8" fillId="0" borderId="27" xfId="1" applyNumberFormat="1" applyFont="1" applyBorder="1" applyProtection="1">
      <protection locked="0"/>
    </xf>
    <xf numFmtId="37" fontId="5" fillId="0" borderId="28" xfId="1" applyNumberFormat="1" applyFont="1" applyBorder="1" applyProtection="1">
      <protection locked="0"/>
    </xf>
    <xf numFmtId="37" fontId="5" fillId="0" borderId="28" xfId="1" applyNumberFormat="1" applyFont="1" applyBorder="1" applyProtection="1"/>
    <xf numFmtId="37" fontId="5" fillId="0" borderId="13" xfId="1" applyNumberFormat="1" applyFont="1" applyBorder="1" applyProtection="1"/>
    <xf numFmtId="37" fontId="4" fillId="3" borderId="6" xfId="1" applyFont="1" applyFill="1" applyBorder="1"/>
    <xf numFmtId="37" fontId="4" fillId="2" borderId="61" xfId="1" applyFont="1" applyFill="1" applyBorder="1"/>
    <xf numFmtId="37" fontId="4" fillId="2" borderId="12" xfId="1" applyFont="1" applyFill="1" applyBorder="1"/>
    <xf numFmtId="37" fontId="11" fillId="0" borderId="43" xfId="1" applyFont="1" applyFill="1" applyBorder="1" applyAlignment="1" applyProtection="1">
      <alignment horizontal="left"/>
      <protection locked="0"/>
    </xf>
    <xf numFmtId="37" fontId="4" fillId="0" borderId="45" xfId="1" applyFont="1" applyFill="1" applyBorder="1" applyAlignment="1">
      <alignment horizontal="center"/>
    </xf>
    <xf numFmtId="37" fontId="4" fillId="0" borderId="0" xfId="1" applyFont="1" applyFill="1"/>
    <xf numFmtId="37" fontId="11" fillId="0" borderId="46" xfId="1" applyFont="1" applyFill="1" applyBorder="1"/>
    <xf numFmtId="37" fontId="4" fillId="0" borderId="52" xfId="1" applyFont="1" applyFill="1" applyBorder="1" applyAlignment="1">
      <alignment horizontal="center"/>
    </xf>
    <xf numFmtId="37" fontId="4" fillId="0" borderId="0" xfId="1" applyFont="1" applyFill="1" applyBorder="1"/>
    <xf numFmtId="37" fontId="4" fillId="0" borderId="12" xfId="1" applyFont="1" applyFill="1" applyBorder="1"/>
    <xf numFmtId="37" fontId="11" fillId="0" borderId="58" xfId="1" applyFont="1" applyFill="1" applyBorder="1" applyAlignment="1"/>
    <xf numFmtId="37" fontId="11" fillId="0" borderId="60" xfId="1" applyFont="1" applyFill="1" applyBorder="1" applyAlignment="1"/>
    <xf numFmtId="37" fontId="4" fillId="0" borderId="60" xfId="1" applyFont="1" applyFill="1" applyBorder="1" applyAlignment="1">
      <alignment horizontal="center"/>
    </xf>
    <xf numFmtId="37" fontId="4" fillId="0" borderId="39" xfId="1" applyFont="1" applyFill="1" applyBorder="1"/>
    <xf numFmtId="37" fontId="5" fillId="0" borderId="12" xfId="1" applyFont="1" applyFill="1" applyBorder="1"/>
    <xf numFmtId="37" fontId="6" fillId="0" borderId="3" xfId="1" applyFont="1" applyFill="1" applyBorder="1" applyAlignment="1"/>
    <xf numFmtId="37" fontId="4" fillId="0" borderId="3" xfId="1" applyFont="1" applyFill="1" applyBorder="1"/>
    <xf numFmtId="37" fontId="7" fillId="0" borderId="0" xfId="1" applyFont="1" applyFill="1" applyBorder="1"/>
    <xf numFmtId="37" fontId="7" fillId="0" borderId="3" xfId="1" applyFont="1" applyFill="1" applyBorder="1"/>
    <xf numFmtId="37" fontId="4" fillId="0" borderId="19" xfId="1" applyFont="1" applyFill="1" applyBorder="1"/>
    <xf numFmtId="37" fontId="11" fillId="0" borderId="0" xfId="1" applyFont="1" applyFill="1" applyBorder="1" applyAlignment="1"/>
    <xf numFmtId="37" fontId="17" fillId="0" borderId="62" xfId="1" applyFont="1" applyFill="1" applyBorder="1" applyAlignment="1"/>
    <xf numFmtId="37" fontId="11" fillId="0" borderId="0" xfId="1" applyFont="1" applyFill="1" applyBorder="1" applyAlignment="1" applyProtection="1">
      <protection locked="0"/>
    </xf>
    <xf numFmtId="37" fontId="11" fillId="0" borderId="0" xfId="1" applyFont="1" applyFill="1" applyBorder="1" applyAlignment="1" applyProtection="1">
      <alignment horizontal="right"/>
      <protection locked="0"/>
    </xf>
    <xf numFmtId="37" fontId="10" fillId="3" borderId="101" xfId="1" applyFont="1" applyFill="1" applyBorder="1"/>
    <xf numFmtId="37" fontId="7" fillId="0" borderId="87" xfId="1" applyFont="1" applyBorder="1" applyAlignment="1">
      <alignment horizontal="center"/>
    </xf>
    <xf numFmtId="37" fontId="7" fillId="0" borderId="32" xfId="1" applyFont="1" applyBorder="1" applyAlignment="1" applyProtection="1">
      <alignment horizontal="center"/>
      <protection locked="0"/>
    </xf>
    <xf numFmtId="37" fontId="7" fillId="0" borderId="104" xfId="1" applyFont="1" applyBorder="1" applyAlignment="1" applyProtection="1">
      <alignment horizontal="center"/>
      <protection locked="0"/>
    </xf>
    <xf numFmtId="37" fontId="7" fillId="0" borderId="105" xfId="1" applyFont="1" applyBorder="1" applyAlignment="1">
      <alignment horizontal="center"/>
    </xf>
    <xf numFmtId="37" fontId="7" fillId="0" borderId="106" xfId="1" applyFont="1" applyBorder="1" applyAlignment="1" applyProtection="1">
      <alignment horizontal="center"/>
      <protection locked="0"/>
    </xf>
    <xf numFmtId="37" fontId="7" fillId="0" borderId="107" xfId="1" applyFont="1" applyBorder="1" applyAlignment="1" applyProtection="1">
      <alignment horizontal="center"/>
      <protection locked="0"/>
    </xf>
    <xf numFmtId="37" fontId="5" fillId="0" borderId="107" xfId="1" applyNumberFormat="1" applyFont="1" applyBorder="1" applyProtection="1">
      <protection locked="0"/>
    </xf>
    <xf numFmtId="0" fontId="5" fillId="0" borderId="83" xfId="2" applyBorder="1"/>
    <xf numFmtId="37" fontId="5" fillId="0" borderId="108" xfId="1" applyNumberFormat="1" applyFont="1" applyBorder="1" applyProtection="1">
      <protection locked="0"/>
    </xf>
    <xf numFmtId="37" fontId="25" fillId="0" borderId="28" xfId="1" applyNumberFormat="1" applyFont="1" applyBorder="1" applyProtection="1">
      <protection locked="0"/>
    </xf>
    <xf numFmtId="37" fontId="25" fillId="0" borderId="34" xfId="1" applyNumberFormat="1" applyFont="1" applyBorder="1" applyProtection="1">
      <protection locked="0"/>
    </xf>
    <xf numFmtId="37" fontId="25" fillId="0" borderId="13" xfId="1" applyNumberFormat="1" applyFont="1" applyBorder="1" applyProtection="1">
      <protection locked="0"/>
    </xf>
    <xf numFmtId="37" fontId="25" fillId="0" borderId="83" xfId="1" applyNumberFormat="1" applyFont="1" applyBorder="1" applyProtection="1">
      <protection locked="0"/>
    </xf>
    <xf numFmtId="37" fontId="11" fillId="0" borderId="44" xfId="1" applyFont="1" applyFill="1" applyBorder="1" applyAlignment="1" applyProtection="1">
      <alignment horizontal="left"/>
      <protection locked="0"/>
    </xf>
    <xf numFmtId="37" fontId="25" fillId="11" borderId="24" xfId="1" applyNumberFormat="1" applyFont="1" applyFill="1" applyBorder="1" applyProtection="1">
      <protection locked="0"/>
    </xf>
    <xf numFmtId="37" fontId="5" fillId="11" borderId="24" xfId="1" applyNumberFormat="1" applyFont="1" applyFill="1" applyBorder="1" applyProtection="1">
      <protection locked="0"/>
    </xf>
    <xf numFmtId="37" fontId="25" fillId="11" borderId="31" xfId="1" applyNumberFormat="1" applyFont="1" applyFill="1" applyBorder="1" applyProtection="1">
      <protection locked="0"/>
    </xf>
    <xf numFmtId="37" fontId="25" fillId="11" borderId="13" xfId="1" applyNumberFormat="1" applyFont="1" applyFill="1" applyBorder="1" applyProtection="1">
      <protection locked="0"/>
    </xf>
    <xf numFmtId="37" fontId="5" fillId="11" borderId="13" xfId="1" applyNumberFormat="1" applyFont="1" applyFill="1" applyBorder="1" applyProtection="1">
      <protection locked="0"/>
    </xf>
    <xf numFmtId="37" fontId="25" fillId="11" borderId="32" xfId="1" applyNumberFormat="1" applyFont="1" applyFill="1" applyBorder="1" applyProtection="1">
      <protection locked="0"/>
    </xf>
    <xf numFmtId="37" fontId="5" fillId="11" borderId="24" xfId="1" applyNumberFormat="1" applyFont="1" applyFill="1" applyBorder="1" applyProtection="1"/>
    <xf numFmtId="37" fontId="5" fillId="11" borderId="2" xfId="1" applyNumberFormat="1" applyFont="1" applyFill="1" applyBorder="1" applyProtection="1">
      <protection locked="0"/>
    </xf>
    <xf numFmtId="37" fontId="5" fillId="11" borderId="13" xfId="1" applyNumberFormat="1" applyFont="1" applyFill="1" applyBorder="1" applyProtection="1"/>
    <xf numFmtId="37" fontId="5" fillId="11" borderId="33" xfId="1" applyNumberFormat="1" applyFont="1" applyFill="1" applyBorder="1" applyProtection="1">
      <protection locked="0"/>
    </xf>
    <xf numFmtId="37" fontId="5" fillId="11" borderId="107" xfId="1" applyNumberFormat="1" applyFont="1" applyFill="1" applyBorder="1" applyProtection="1">
      <protection locked="0"/>
    </xf>
    <xf numFmtId="37" fontId="5" fillId="11" borderId="109" xfId="1" applyNumberFormat="1" applyFont="1" applyFill="1" applyBorder="1" applyProtection="1">
      <protection locked="0"/>
    </xf>
    <xf numFmtId="37" fontId="5" fillId="11" borderId="108" xfId="1" applyNumberFormat="1" applyFont="1" applyFill="1" applyBorder="1" applyProtection="1">
      <protection locked="0"/>
    </xf>
    <xf numFmtId="37" fontId="4" fillId="0" borderId="0" xfId="1" applyFont="1" applyFill="1" applyBorder="1" applyAlignment="1">
      <alignment horizontal="center"/>
    </xf>
    <xf numFmtId="37" fontId="11" fillId="0" borderId="0" xfId="1" applyFont="1" applyFill="1" applyBorder="1" applyAlignment="1">
      <alignment horizontal="right"/>
    </xf>
  </cellXfs>
  <cellStyles count="7">
    <cellStyle name="Normal" xfId="0" builtinId="0"/>
    <cellStyle name="Normal 2" xfId="1" xr:uid="{BD11F442-6617-47BA-8B7B-4A9564D16D6E}"/>
    <cellStyle name="Normal 3" xfId="2" xr:uid="{83EF35E3-42E2-486F-8FFD-71D1D933446E}"/>
    <cellStyle name="Normal_PROPERTY VALUATION DOC" xfId="3" xr:uid="{F7132FB2-B84E-4BA3-8179-3481DD0757A2}"/>
    <cellStyle name="Normal_S-2 Insurance" xfId="4" xr:uid="{58104AFB-6FF8-4C8F-B598-E7C2BF3BAA29}"/>
    <cellStyle name="Normal_S-5 Reserves" xfId="5" xr:uid="{59EDDAEF-C10D-4589-8F94-8A64782D8CED}"/>
    <cellStyle name="Percent 2" xfId="6" xr:uid="{268069FC-7AB7-427E-B575-F95F9CDDFADB}"/>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4C176-188A-4F55-AE15-E988DF584F31}">
  <dimension ref="A1:J41"/>
  <sheetViews>
    <sheetView tabSelected="1" workbookViewId="0">
      <selection activeCell="I15" sqref="I15"/>
    </sheetView>
  </sheetViews>
  <sheetFormatPr defaultColWidth="8.85546875" defaultRowHeight="12.75" x14ac:dyDescent="0.2"/>
  <cols>
    <col min="1" max="1" width="8.85546875" style="160"/>
    <col min="2" max="2" width="12.7109375" style="160" customWidth="1"/>
    <col min="3" max="3" width="11.5703125" style="160" customWidth="1"/>
    <col min="4" max="4" width="10.28515625" style="160" customWidth="1"/>
    <col min="5" max="5" width="13.7109375" style="160" customWidth="1"/>
    <col min="6" max="6" width="8.85546875" style="160"/>
    <col min="7" max="7" width="18.85546875" style="160" customWidth="1"/>
    <col min="8" max="16384" width="8.85546875" style="160"/>
  </cols>
  <sheetData>
    <row r="1" spans="1:10" ht="15" x14ac:dyDescent="0.25">
      <c r="A1" s="159"/>
      <c r="B1" s="159"/>
      <c r="C1" s="159"/>
      <c r="D1" s="159"/>
      <c r="E1" s="159"/>
      <c r="F1" s="159"/>
      <c r="G1" s="159"/>
      <c r="H1" s="159"/>
      <c r="I1" s="159"/>
      <c r="J1" s="159"/>
    </row>
    <row r="2" spans="1:10" ht="20.25" x14ac:dyDescent="0.3">
      <c r="A2" s="159"/>
      <c r="B2" s="155" t="s">
        <v>80</v>
      </c>
      <c r="C2" s="155"/>
      <c r="D2" s="155"/>
      <c r="E2" s="156"/>
      <c r="F2" s="156"/>
      <c r="G2" s="156"/>
      <c r="H2" s="157"/>
      <c r="I2" s="157"/>
      <c r="J2" s="159"/>
    </row>
    <row r="3" spans="1:10" ht="21" thickBot="1" x14ac:dyDescent="0.35">
      <c r="A3" s="159"/>
      <c r="B3" s="190"/>
      <c r="C3" s="190"/>
      <c r="D3" s="190"/>
      <c r="E3" s="156"/>
      <c r="F3" s="158" t="s">
        <v>70</v>
      </c>
      <c r="G3" s="161" t="s">
        <v>103</v>
      </c>
      <c r="H3" s="157"/>
      <c r="I3" s="157"/>
      <c r="J3" s="159"/>
    </row>
    <row r="4" spans="1:10" ht="18" x14ac:dyDescent="0.25">
      <c r="A4" s="159"/>
      <c r="B4" s="162"/>
      <c r="C4" s="162"/>
      <c r="D4" s="162"/>
      <c r="E4" s="157"/>
      <c r="F4" s="157"/>
      <c r="G4" s="154"/>
      <c r="H4" s="157"/>
      <c r="I4" s="157"/>
      <c r="J4" s="159"/>
    </row>
    <row r="5" spans="1:10" ht="13.5" thickBot="1" x14ac:dyDescent="0.25">
      <c r="B5" s="163"/>
      <c r="C5" s="163"/>
      <c r="D5" s="163"/>
      <c r="E5" s="163"/>
      <c r="F5" s="163"/>
      <c r="G5" s="163"/>
      <c r="H5" s="163"/>
      <c r="I5" s="163"/>
      <c r="J5" s="163"/>
    </row>
    <row r="6" spans="1:10" ht="13.5" thickTop="1" x14ac:dyDescent="0.2"/>
    <row r="7" spans="1:10" ht="15" customHeight="1" x14ac:dyDescent="0.25">
      <c r="B7" s="164" t="s">
        <v>83</v>
      </c>
    </row>
    <row r="8" spans="1:10" ht="15" customHeight="1" thickBot="1" x14ac:dyDescent="0.25">
      <c r="B8" s="165"/>
    </row>
    <row r="9" spans="1:10" ht="15" customHeight="1" x14ac:dyDescent="0.2">
      <c r="A9" s="166">
        <v>1</v>
      </c>
      <c r="B9" s="167" t="s">
        <v>84</v>
      </c>
      <c r="C9" s="168"/>
      <c r="D9" s="168"/>
      <c r="E9" s="169"/>
    </row>
    <row r="10" spans="1:10" ht="15" customHeight="1" x14ac:dyDescent="0.2">
      <c r="B10" s="170" t="s">
        <v>85</v>
      </c>
      <c r="E10" s="171"/>
    </row>
    <row r="11" spans="1:10" ht="15" customHeight="1" x14ac:dyDescent="0.2">
      <c r="B11" s="170" t="s">
        <v>86</v>
      </c>
      <c r="E11" s="171"/>
    </row>
    <row r="12" spans="1:10" ht="15" customHeight="1" thickBot="1" x14ac:dyDescent="0.25">
      <c r="B12" s="172" t="s">
        <v>87</v>
      </c>
      <c r="C12" s="163"/>
      <c r="D12" s="163"/>
      <c r="E12" s="173"/>
    </row>
    <row r="13" spans="1:10" ht="15" customHeight="1" thickTop="1" x14ac:dyDescent="0.2">
      <c r="B13" s="234" t="s">
        <v>88</v>
      </c>
      <c r="C13" s="235"/>
      <c r="D13" s="235"/>
      <c r="E13" s="175"/>
    </row>
    <row r="14" spans="1:10" ht="15" customHeight="1" x14ac:dyDescent="0.2">
      <c r="B14" s="174" t="s">
        <v>89</v>
      </c>
      <c r="C14" s="166" t="s">
        <v>90</v>
      </c>
      <c r="D14" s="166"/>
      <c r="E14" s="176" t="s">
        <v>91</v>
      </c>
    </row>
    <row r="15" spans="1:10" ht="15" customHeight="1" x14ac:dyDescent="0.2">
      <c r="B15" s="177">
        <v>0</v>
      </c>
      <c r="C15" s="178">
        <v>0</v>
      </c>
      <c r="D15" s="179"/>
      <c r="E15" s="180">
        <f>+B15+C15</f>
        <v>0</v>
      </c>
    </row>
    <row r="16" spans="1:10" ht="15" customHeight="1" thickBot="1" x14ac:dyDescent="0.25">
      <c r="B16" s="181"/>
      <c r="C16" s="182"/>
      <c r="D16" s="182"/>
      <c r="E16" s="183"/>
    </row>
    <row r="17" spans="1:5" ht="15" customHeight="1" x14ac:dyDescent="0.2">
      <c r="B17" s="184"/>
      <c r="C17" s="184"/>
      <c r="D17" s="184"/>
    </row>
    <row r="18" spans="1:5" ht="15" customHeight="1" thickBot="1" x14ac:dyDescent="0.25">
      <c r="A18" s="166">
        <v>2</v>
      </c>
      <c r="B18" s="185" t="s">
        <v>92</v>
      </c>
      <c r="C18" s="184"/>
      <c r="D18" s="184"/>
      <c r="E18" s="186">
        <v>0</v>
      </c>
    </row>
    <row r="19" spans="1:5" ht="15" customHeight="1" thickTop="1" x14ac:dyDescent="0.2">
      <c r="B19" s="184"/>
      <c r="C19" s="184"/>
      <c r="D19" s="184"/>
    </row>
    <row r="20" spans="1:5" ht="15" customHeight="1" thickBot="1" x14ac:dyDescent="0.25">
      <c r="A20" s="166">
        <v>3</v>
      </c>
      <c r="B20" s="185" t="s">
        <v>93</v>
      </c>
      <c r="C20" s="187"/>
      <c r="D20" s="184"/>
      <c r="E20" s="188">
        <v>0</v>
      </c>
    </row>
    <row r="21" spans="1:5" ht="15" customHeight="1" thickTop="1" x14ac:dyDescent="0.2"/>
    <row r="22" spans="1:5" ht="15" customHeight="1" thickBot="1" x14ac:dyDescent="0.25">
      <c r="A22" s="166">
        <v>4</v>
      </c>
      <c r="B22" s="185" t="s">
        <v>94</v>
      </c>
      <c r="C22" s="165"/>
      <c r="E22" s="188">
        <v>0</v>
      </c>
    </row>
    <row r="23" spans="1:5" ht="15" customHeight="1" thickTop="1" x14ac:dyDescent="0.2"/>
    <row r="24" spans="1:5" ht="15" customHeight="1" thickBot="1" x14ac:dyDescent="0.25">
      <c r="A24" s="166">
        <v>5</v>
      </c>
      <c r="B24" s="165" t="s">
        <v>95</v>
      </c>
      <c r="E24" s="188">
        <v>0</v>
      </c>
    </row>
    <row r="25" spans="1:5" ht="15" customHeight="1" thickTop="1" x14ac:dyDescent="0.2"/>
    <row r="26" spans="1:5" ht="15" customHeight="1" thickBot="1" x14ac:dyDescent="0.25">
      <c r="A26" s="166">
        <v>6</v>
      </c>
      <c r="B26" s="165" t="s">
        <v>96</v>
      </c>
      <c r="E26" s="188">
        <v>0</v>
      </c>
    </row>
    <row r="27" spans="1:5" ht="15" customHeight="1" thickTop="1" x14ac:dyDescent="0.2"/>
    <row r="28" spans="1:5" ht="15" customHeight="1" x14ac:dyDescent="0.2"/>
    <row r="29" spans="1:5" ht="15" customHeight="1" x14ac:dyDescent="0.25">
      <c r="B29" s="164" t="s">
        <v>97</v>
      </c>
    </row>
    <row r="30" spans="1:5" ht="15" customHeight="1" x14ac:dyDescent="0.2"/>
    <row r="31" spans="1:5" ht="15" customHeight="1" thickBot="1" x14ac:dyDescent="0.25">
      <c r="A31" s="166">
        <v>7</v>
      </c>
      <c r="B31" s="165" t="s">
        <v>98</v>
      </c>
      <c r="E31" s="188"/>
    </row>
    <row r="32" spans="1:5" ht="15" customHeight="1" thickTop="1" x14ac:dyDescent="0.2"/>
    <row r="33" spans="1:5" ht="15" customHeight="1" thickBot="1" x14ac:dyDescent="0.25">
      <c r="A33" s="166">
        <v>8</v>
      </c>
      <c r="B33" s="165" t="s">
        <v>99</v>
      </c>
      <c r="E33" s="188"/>
    </row>
    <row r="34" spans="1:5" ht="15" customHeight="1" thickTop="1" x14ac:dyDescent="0.2"/>
    <row r="35" spans="1:5" ht="15" customHeight="1" x14ac:dyDescent="0.2">
      <c r="B35" s="160" t="s">
        <v>100</v>
      </c>
    </row>
    <row r="36" spans="1:5" ht="15" customHeight="1" x14ac:dyDescent="0.2">
      <c r="B36" s="160" t="s">
        <v>101</v>
      </c>
    </row>
    <row r="37" spans="1:5" ht="15" customHeight="1" x14ac:dyDescent="0.2">
      <c r="B37" s="160" t="s">
        <v>102</v>
      </c>
    </row>
    <row r="38" spans="1:5" ht="15" customHeight="1" x14ac:dyDescent="0.2"/>
    <row r="39" spans="1:5" ht="15" customHeight="1" x14ac:dyDescent="0.2"/>
    <row r="40" spans="1:5" ht="15" customHeight="1" x14ac:dyDescent="0.2"/>
    <row r="41" spans="1:5" ht="15" customHeight="1" x14ac:dyDescent="0.2"/>
  </sheetData>
  <mergeCells count="1">
    <mergeCell ref="B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AD955-CECD-4EFA-8727-15D9D3E85305}">
  <sheetPr>
    <tabColor rgb="FF0070C0"/>
  </sheetPr>
  <dimension ref="A1:L144"/>
  <sheetViews>
    <sheetView zoomScaleNormal="100" workbookViewId="0">
      <selection activeCell="D8" sqref="D8:G8"/>
    </sheetView>
  </sheetViews>
  <sheetFormatPr defaultColWidth="12" defaultRowHeight="15" x14ac:dyDescent="0.2"/>
  <cols>
    <col min="1" max="1" width="10.7109375" style="54" customWidth="1"/>
    <col min="2" max="2" width="43.7109375" style="1" customWidth="1"/>
    <col min="3" max="11" width="15.7109375" style="1" customWidth="1"/>
    <col min="12" max="16384" width="12" style="1"/>
  </cols>
  <sheetData>
    <row r="1" spans="1:12" ht="72" customHeight="1" thickBot="1" x14ac:dyDescent="0.25">
      <c r="A1" s="240" t="s">
        <v>82</v>
      </c>
      <c r="B1" s="241"/>
      <c r="C1" s="241"/>
      <c r="D1" s="241"/>
      <c r="E1" s="241"/>
      <c r="F1" s="241"/>
      <c r="G1" s="241"/>
      <c r="H1" s="241"/>
      <c r="I1" s="241"/>
      <c r="J1" s="241"/>
      <c r="K1" s="242"/>
    </row>
    <row r="2" spans="1:12" ht="16.5" thickTop="1" x14ac:dyDescent="0.25">
      <c r="A2" s="213" t="s">
        <v>79</v>
      </c>
      <c r="B2" s="210"/>
      <c r="C2" s="210"/>
      <c r="D2" s="210"/>
      <c r="E2" s="210"/>
      <c r="F2" s="210"/>
      <c r="G2" s="210"/>
      <c r="H2" s="210"/>
      <c r="I2" s="210"/>
      <c r="J2" s="210"/>
      <c r="K2" s="202"/>
    </row>
    <row r="3" spans="1:12" x14ac:dyDescent="0.2">
      <c r="A3" s="211" t="s">
        <v>115</v>
      </c>
      <c r="B3" s="210"/>
      <c r="C3" s="210"/>
      <c r="D3" s="210"/>
      <c r="E3" s="210"/>
      <c r="F3" s="210"/>
      <c r="G3" s="210"/>
      <c r="H3" s="210"/>
      <c r="I3" s="210"/>
      <c r="J3" s="210"/>
      <c r="K3" s="202"/>
    </row>
    <row r="4" spans="1:12" s="119" customFormat="1" x14ac:dyDescent="0.2">
      <c r="A4" s="212" t="s">
        <v>121</v>
      </c>
      <c r="B4" s="117"/>
      <c r="C4" s="117"/>
      <c r="D4" s="117"/>
      <c r="E4" s="117"/>
      <c r="F4" s="117"/>
      <c r="G4" s="117"/>
      <c r="H4" s="117"/>
      <c r="I4" s="117"/>
      <c r="J4" s="117"/>
      <c r="K4" s="118"/>
    </row>
    <row r="5" spans="1:12" s="2" customFormat="1" ht="7.9" customHeight="1" thickBot="1" x14ac:dyDescent="0.25">
      <c r="A5" s="115"/>
      <c r="D5" s="236"/>
      <c r="E5" s="236"/>
      <c r="F5" s="236"/>
      <c r="G5" s="236"/>
      <c r="K5" s="116"/>
    </row>
    <row r="6" spans="1:12" ht="21.95" customHeight="1" x14ac:dyDescent="0.25">
      <c r="A6" s="108" t="s">
        <v>118</v>
      </c>
      <c r="B6" s="205"/>
      <c r="C6" s="221"/>
      <c r="D6" s="236" t="s">
        <v>0</v>
      </c>
      <c r="E6" s="236"/>
      <c r="F6" s="236"/>
      <c r="G6" s="236"/>
      <c r="H6" s="123"/>
      <c r="I6" s="124" t="s">
        <v>81</v>
      </c>
      <c r="J6" s="214">
        <f>'Additional Info'!B3</f>
        <v>0</v>
      </c>
      <c r="K6" s="214"/>
      <c r="L6" s="153"/>
    </row>
    <row r="7" spans="1:12" ht="21.95" customHeight="1" x14ac:dyDescent="0.25">
      <c r="A7" s="109" t="s">
        <v>120</v>
      </c>
      <c r="C7" s="222"/>
      <c r="D7" s="236" t="s">
        <v>1</v>
      </c>
      <c r="E7" s="236"/>
      <c r="F7" s="236"/>
      <c r="G7" s="236"/>
      <c r="H7" s="243" t="s">
        <v>77</v>
      </c>
      <c r="I7" s="243"/>
      <c r="J7" s="122"/>
      <c r="K7" s="111"/>
    </row>
    <row r="8" spans="1:12" ht="21.95" customHeight="1" thickBot="1" x14ac:dyDescent="0.3">
      <c r="A8" s="110" t="s">
        <v>119</v>
      </c>
      <c r="B8" s="206"/>
      <c r="C8" s="223"/>
      <c r="D8" s="236" t="s">
        <v>2</v>
      </c>
      <c r="E8" s="236"/>
      <c r="F8" s="236"/>
      <c r="G8" s="236"/>
      <c r="I8" s="121" t="s">
        <v>76</v>
      </c>
      <c r="J8" s="189" t="str">
        <f>'Additional Info'!G3</f>
        <v>2026-27</v>
      </c>
      <c r="K8" s="111"/>
    </row>
    <row r="9" spans="1:12" ht="4.1500000000000004" customHeight="1" x14ac:dyDescent="0.2">
      <c r="D9" s="237"/>
      <c r="E9" s="237"/>
      <c r="F9" s="237"/>
      <c r="G9" s="237"/>
      <c r="K9" s="112"/>
    </row>
    <row r="10" spans="1:12" ht="6" customHeight="1" thickBot="1" x14ac:dyDescent="0.25">
      <c r="C10" s="107"/>
      <c r="D10" s="107"/>
      <c r="E10" s="107"/>
      <c r="F10" s="107"/>
      <c r="G10" s="3"/>
      <c r="H10" s="4"/>
      <c r="I10" s="4"/>
      <c r="J10" s="5"/>
      <c r="K10" s="113"/>
    </row>
    <row r="11" spans="1:12" ht="15.75" thickTop="1" x14ac:dyDescent="0.2">
      <c r="A11" s="6" t="s">
        <v>3</v>
      </c>
      <c r="B11" s="7" t="s">
        <v>4</v>
      </c>
      <c r="C11" s="7" t="s">
        <v>5</v>
      </c>
      <c r="D11" s="7" t="s">
        <v>6</v>
      </c>
      <c r="E11" s="7" t="s">
        <v>7</v>
      </c>
      <c r="F11" s="7" t="s">
        <v>8</v>
      </c>
      <c r="G11" s="8" t="s">
        <v>9</v>
      </c>
      <c r="H11" s="7" t="s">
        <v>10</v>
      </c>
      <c r="I11" s="9" t="s">
        <v>11</v>
      </c>
      <c r="J11" s="10" t="s">
        <v>12</v>
      </c>
      <c r="K11" s="11" t="s">
        <v>13</v>
      </c>
    </row>
    <row r="12" spans="1:12" x14ac:dyDescent="0.2">
      <c r="A12" s="12"/>
      <c r="B12" s="13" t="s">
        <v>14</v>
      </c>
      <c r="C12" s="14"/>
      <c r="D12" s="22" t="s">
        <v>22</v>
      </c>
      <c r="E12" s="22" t="s">
        <v>23</v>
      </c>
      <c r="F12" s="15"/>
      <c r="G12" s="16" t="s">
        <v>15</v>
      </c>
      <c r="H12" s="14"/>
      <c r="I12" s="17" t="s">
        <v>16</v>
      </c>
      <c r="J12" s="18"/>
      <c r="K12" s="19"/>
    </row>
    <row r="13" spans="1:12" x14ac:dyDescent="0.2">
      <c r="A13" s="12"/>
      <c r="B13" s="14" t="s">
        <v>109</v>
      </c>
      <c r="C13" s="13" t="s">
        <v>17</v>
      </c>
      <c r="D13" s="13" t="s">
        <v>69</v>
      </c>
      <c r="E13" s="13" t="s">
        <v>69</v>
      </c>
      <c r="F13" s="20"/>
      <c r="G13" s="16" t="s">
        <v>18</v>
      </c>
      <c r="H13" s="13" t="s">
        <v>19</v>
      </c>
      <c r="I13" s="17" t="s">
        <v>113</v>
      </c>
      <c r="J13" s="18"/>
      <c r="K13" s="19"/>
    </row>
    <row r="14" spans="1:12" x14ac:dyDescent="0.2">
      <c r="A14" s="21" t="s">
        <v>20</v>
      </c>
      <c r="B14" s="14" t="s">
        <v>104</v>
      </c>
      <c r="C14" s="13" t="s">
        <v>21</v>
      </c>
      <c r="D14" s="207">
        <v>6.2E-2</v>
      </c>
      <c r="E14" s="208">
        <v>1.4500000000000001E-2</v>
      </c>
      <c r="F14" s="15"/>
      <c r="G14" s="16" t="s">
        <v>24</v>
      </c>
      <c r="H14" s="13" t="s">
        <v>25</v>
      </c>
      <c r="I14" s="209">
        <v>1.66E-2</v>
      </c>
      <c r="J14" s="18"/>
      <c r="K14" s="19"/>
    </row>
    <row r="15" spans="1:12" ht="15.75" thickBot="1" x14ac:dyDescent="0.25">
      <c r="A15" s="23" t="s">
        <v>27</v>
      </c>
      <c r="B15" s="24" t="s">
        <v>105</v>
      </c>
      <c r="C15" s="25" t="s">
        <v>28</v>
      </c>
      <c r="D15" s="25" t="s">
        <v>111</v>
      </c>
      <c r="E15" s="25" t="s">
        <v>112</v>
      </c>
      <c r="F15" s="25" t="s">
        <v>29</v>
      </c>
      <c r="G15" s="26" t="s">
        <v>30</v>
      </c>
      <c r="H15" s="25" t="s">
        <v>31</v>
      </c>
      <c r="I15" s="27" t="s">
        <v>114</v>
      </c>
      <c r="J15" s="28" t="s">
        <v>32</v>
      </c>
      <c r="K15" s="29" t="s">
        <v>26</v>
      </c>
    </row>
    <row r="16" spans="1:12" ht="15.75" thickTop="1" x14ac:dyDescent="0.2">
      <c r="A16" s="30"/>
      <c r="B16" s="31" t="s">
        <v>108</v>
      </c>
      <c r="C16" s="32"/>
      <c r="D16" s="32"/>
      <c r="E16" s="32"/>
      <c r="F16" s="32"/>
      <c r="G16" s="32"/>
      <c r="H16" s="32"/>
      <c r="I16" s="32"/>
      <c r="J16" s="33"/>
      <c r="K16" s="34"/>
    </row>
    <row r="17" spans="1:11" x14ac:dyDescent="0.2">
      <c r="A17" s="30"/>
      <c r="B17" s="31" t="s">
        <v>106</v>
      </c>
      <c r="C17" s="35"/>
      <c r="D17" s="35"/>
      <c r="E17" s="35"/>
      <c r="F17" s="35"/>
      <c r="G17" s="35"/>
      <c r="H17" s="35"/>
      <c r="I17" s="35"/>
      <c r="J17" s="36"/>
      <c r="K17" s="37"/>
    </row>
    <row r="18" spans="1:11" x14ac:dyDescent="0.2">
      <c r="A18" s="38"/>
      <c r="B18" s="31" t="s">
        <v>107</v>
      </c>
      <c r="C18" s="191">
        <v>0</v>
      </c>
      <c r="D18" s="39">
        <f>IF(+C18&gt;113700,113700*$D$14,C18*$D$14)</f>
        <v>0</v>
      </c>
      <c r="E18" s="39">
        <f>ROUND(C18*$E$14,0)</f>
        <v>0</v>
      </c>
      <c r="F18" s="191">
        <v>0</v>
      </c>
      <c r="G18" s="191">
        <v>0</v>
      </c>
      <c r="H18" s="191">
        <v>0</v>
      </c>
      <c r="I18" s="35">
        <f>ROUND(C18*$I$14,0)</f>
        <v>0</v>
      </c>
      <c r="J18" s="192">
        <v>0</v>
      </c>
      <c r="K18" s="40">
        <f>SUM(C18:J18)</f>
        <v>0</v>
      </c>
    </row>
    <row r="19" spans="1:11" x14ac:dyDescent="0.2">
      <c r="A19" s="30"/>
      <c r="B19" s="31" t="s">
        <v>108</v>
      </c>
      <c r="C19" s="32"/>
      <c r="D19" s="32"/>
      <c r="E19" s="41"/>
      <c r="F19" s="32"/>
      <c r="G19" s="32"/>
      <c r="H19" s="42"/>
      <c r="I19" s="43"/>
      <c r="J19" s="33"/>
      <c r="K19" s="34"/>
    </row>
    <row r="20" spans="1:11" x14ac:dyDescent="0.2">
      <c r="A20" s="30"/>
      <c r="B20" s="31" t="s">
        <v>106</v>
      </c>
      <c r="C20" s="35"/>
      <c r="D20" s="35"/>
      <c r="E20" s="44"/>
      <c r="F20" s="35"/>
      <c r="G20" s="35"/>
      <c r="H20" s="45"/>
      <c r="I20" s="46"/>
      <c r="J20" s="36"/>
      <c r="K20" s="37"/>
    </row>
    <row r="21" spans="1:11" x14ac:dyDescent="0.2">
      <c r="A21" s="38"/>
      <c r="B21" s="31" t="s">
        <v>107</v>
      </c>
      <c r="C21" s="191">
        <v>0</v>
      </c>
      <c r="D21" s="39">
        <f>IF(+C21&gt;113700,113700*$D$14,C21*$D$14)</f>
        <v>0</v>
      </c>
      <c r="E21" s="39">
        <f>ROUND(C21*$E$14,0)</f>
        <v>0</v>
      </c>
      <c r="F21" s="191">
        <v>0</v>
      </c>
      <c r="G21" s="191">
        <v>0</v>
      </c>
      <c r="H21" s="193">
        <v>0</v>
      </c>
      <c r="I21" s="35">
        <f>ROUND(C21*$I$14,0)</f>
        <v>0</v>
      </c>
      <c r="J21" s="192">
        <v>0</v>
      </c>
      <c r="K21" s="40">
        <f>SUM(C21:J21)</f>
        <v>0</v>
      </c>
    </row>
    <row r="22" spans="1:11" x14ac:dyDescent="0.2">
      <c r="A22" s="30"/>
      <c r="B22" s="31" t="s">
        <v>108</v>
      </c>
      <c r="C22" s="32"/>
      <c r="D22" s="32"/>
      <c r="E22" s="41"/>
      <c r="F22" s="32"/>
      <c r="G22" s="32"/>
      <c r="H22" s="42"/>
      <c r="I22" s="43"/>
      <c r="J22" s="33"/>
      <c r="K22" s="34"/>
    </row>
    <row r="23" spans="1:11" x14ac:dyDescent="0.2">
      <c r="A23" s="30"/>
      <c r="B23" s="31" t="s">
        <v>106</v>
      </c>
      <c r="C23" s="35"/>
      <c r="D23" s="35"/>
      <c r="E23" s="44"/>
      <c r="F23" s="35"/>
      <c r="G23" s="35"/>
      <c r="H23" s="45"/>
      <c r="I23" s="46"/>
      <c r="J23" s="36"/>
      <c r="K23" s="37"/>
    </row>
    <row r="24" spans="1:11" x14ac:dyDescent="0.2">
      <c r="A24" s="38"/>
      <c r="B24" s="31" t="s">
        <v>107</v>
      </c>
      <c r="C24" s="191">
        <v>0</v>
      </c>
      <c r="D24" s="39">
        <f t="shared" ref="D24" si="0">IF(+C24&gt;113700,113700*$D$14,C24*$D$14)</f>
        <v>0</v>
      </c>
      <c r="E24" s="39">
        <f t="shared" ref="E24" si="1">ROUND(C24*$E$14,0)</f>
        <v>0</v>
      </c>
      <c r="F24" s="191">
        <v>0</v>
      </c>
      <c r="G24" s="191">
        <v>0</v>
      </c>
      <c r="H24" s="193">
        <v>0</v>
      </c>
      <c r="I24" s="35">
        <f t="shared" ref="I24" si="2">ROUND(C24*$I$14,0)</f>
        <v>0</v>
      </c>
      <c r="J24" s="192">
        <v>0</v>
      </c>
      <c r="K24" s="40">
        <f t="shared" ref="K24" si="3">SUM(C24:J24)</f>
        <v>0</v>
      </c>
    </row>
    <row r="25" spans="1:11" x14ac:dyDescent="0.2">
      <c r="A25" s="30"/>
      <c r="B25" s="31" t="s">
        <v>108</v>
      </c>
      <c r="C25" s="32"/>
      <c r="D25" s="32"/>
      <c r="E25" s="41"/>
      <c r="F25" s="32"/>
      <c r="G25" s="32"/>
      <c r="H25" s="42"/>
      <c r="I25" s="43"/>
      <c r="J25" s="33"/>
      <c r="K25" s="34"/>
    </row>
    <row r="26" spans="1:11" x14ac:dyDescent="0.2">
      <c r="A26" s="30"/>
      <c r="B26" s="31" t="s">
        <v>106</v>
      </c>
      <c r="C26" s="35"/>
      <c r="D26" s="35"/>
      <c r="E26" s="44"/>
      <c r="F26" s="35"/>
      <c r="G26" s="35"/>
      <c r="H26" s="45"/>
      <c r="I26" s="46"/>
      <c r="J26" s="36"/>
      <c r="K26" s="37"/>
    </row>
    <row r="27" spans="1:11" x14ac:dyDescent="0.2">
      <c r="A27" s="38"/>
      <c r="B27" s="31" t="s">
        <v>107</v>
      </c>
      <c r="C27" s="191">
        <v>0</v>
      </c>
      <c r="D27" s="39">
        <f t="shared" ref="D27" si="4">IF(+C27&gt;113700,113700*$D$14,C27*$D$14)</f>
        <v>0</v>
      </c>
      <c r="E27" s="39">
        <f t="shared" ref="E27" si="5">ROUND(C27*$E$14,0)</f>
        <v>0</v>
      </c>
      <c r="F27" s="191">
        <v>0</v>
      </c>
      <c r="G27" s="191">
        <v>0</v>
      </c>
      <c r="H27" s="193">
        <v>0</v>
      </c>
      <c r="I27" s="35">
        <f t="shared" ref="I27" si="6">ROUND(C27*$I$14,0)</f>
        <v>0</v>
      </c>
      <c r="J27" s="192">
        <v>0</v>
      </c>
      <c r="K27" s="40">
        <f t="shared" ref="K27" si="7">SUM(C27:J27)</f>
        <v>0</v>
      </c>
    </row>
    <row r="28" spans="1:11" x14ac:dyDescent="0.2">
      <c r="A28" s="30"/>
      <c r="B28" s="31" t="s">
        <v>108</v>
      </c>
      <c r="C28" s="32"/>
      <c r="D28" s="32"/>
      <c r="E28" s="41"/>
      <c r="F28" s="32"/>
      <c r="G28" s="32"/>
      <c r="H28" s="42"/>
      <c r="I28" s="43"/>
      <c r="J28" s="33"/>
      <c r="K28" s="34"/>
    </row>
    <row r="29" spans="1:11" x14ac:dyDescent="0.2">
      <c r="A29" s="30"/>
      <c r="B29" s="31" t="s">
        <v>106</v>
      </c>
      <c r="C29" s="35"/>
      <c r="D29" s="35"/>
      <c r="E29" s="44"/>
      <c r="F29" s="35"/>
      <c r="G29" s="35"/>
      <c r="H29" s="45"/>
      <c r="I29" s="46"/>
      <c r="J29" s="36"/>
      <c r="K29" s="37"/>
    </row>
    <row r="30" spans="1:11" x14ac:dyDescent="0.2">
      <c r="A30" s="38"/>
      <c r="B30" s="31" t="s">
        <v>107</v>
      </c>
      <c r="C30" s="191">
        <v>0</v>
      </c>
      <c r="D30" s="39">
        <f t="shared" ref="D30" si="8">IF(+C30&gt;113700,113700*$D$14,C30*$D$14)</f>
        <v>0</v>
      </c>
      <c r="E30" s="39">
        <f t="shared" ref="E30" si="9">ROUND(C30*$E$14,0)</f>
        <v>0</v>
      </c>
      <c r="F30" s="191">
        <v>0</v>
      </c>
      <c r="G30" s="191">
        <v>0</v>
      </c>
      <c r="H30" s="193">
        <v>0</v>
      </c>
      <c r="I30" s="35">
        <f t="shared" ref="I30" si="10">ROUND(C30*$I$14,0)</f>
        <v>0</v>
      </c>
      <c r="J30" s="192">
        <v>0</v>
      </c>
      <c r="K30" s="40">
        <f t="shared" ref="K30" si="11">SUM(C30:J30)</f>
        <v>0</v>
      </c>
    </row>
    <row r="31" spans="1:11" x14ac:dyDescent="0.2">
      <c r="A31" s="30"/>
      <c r="B31" s="31" t="s">
        <v>108</v>
      </c>
      <c r="C31" s="32"/>
      <c r="D31" s="32"/>
      <c r="E31" s="41"/>
      <c r="F31" s="32"/>
      <c r="G31" s="32"/>
      <c r="H31" s="42"/>
      <c r="I31" s="43"/>
      <c r="J31" s="33"/>
      <c r="K31" s="34"/>
    </row>
    <row r="32" spans="1:11" x14ac:dyDescent="0.2">
      <c r="A32" s="30"/>
      <c r="B32" s="31" t="s">
        <v>106</v>
      </c>
      <c r="C32" s="35"/>
      <c r="D32" s="35"/>
      <c r="E32" s="44"/>
      <c r="F32" s="35"/>
      <c r="G32" s="35"/>
      <c r="H32" s="45"/>
      <c r="I32" s="46"/>
      <c r="J32" s="36"/>
      <c r="K32" s="37"/>
    </row>
    <row r="33" spans="1:11" x14ac:dyDescent="0.2">
      <c r="A33" s="38"/>
      <c r="B33" s="31" t="s">
        <v>107</v>
      </c>
      <c r="C33" s="191">
        <v>0</v>
      </c>
      <c r="D33" s="39">
        <f t="shared" ref="D33" si="12">IF(+C33&gt;113700,113700*$D$14,C33*$D$14)</f>
        <v>0</v>
      </c>
      <c r="E33" s="39">
        <f t="shared" ref="E33" si="13">ROUND(C33*$E$14,0)</f>
        <v>0</v>
      </c>
      <c r="F33" s="191">
        <v>0</v>
      </c>
      <c r="G33" s="191">
        <v>0</v>
      </c>
      <c r="H33" s="193">
        <v>0</v>
      </c>
      <c r="I33" s="35">
        <f t="shared" ref="I33" si="14">ROUND(C33*$I$14,0)</f>
        <v>0</v>
      </c>
      <c r="J33" s="192">
        <v>0</v>
      </c>
      <c r="K33" s="40">
        <f t="shared" ref="K33" si="15">SUM(C33:J33)</f>
        <v>0</v>
      </c>
    </row>
    <row r="34" spans="1:11" x14ac:dyDescent="0.2">
      <c r="A34" s="30"/>
      <c r="B34" s="31" t="s">
        <v>108</v>
      </c>
      <c r="C34" s="32"/>
      <c r="D34" s="32"/>
      <c r="E34" s="41"/>
      <c r="F34" s="32"/>
      <c r="G34" s="32"/>
      <c r="H34" s="42"/>
      <c r="I34" s="43"/>
      <c r="J34" s="33"/>
      <c r="K34" s="34"/>
    </row>
    <row r="35" spans="1:11" x14ac:dyDescent="0.2">
      <c r="A35" s="30"/>
      <c r="B35" s="31" t="s">
        <v>106</v>
      </c>
      <c r="C35" s="35"/>
      <c r="D35" s="35"/>
      <c r="E35" s="44"/>
      <c r="F35" s="35"/>
      <c r="G35" s="35"/>
      <c r="H35" s="45"/>
      <c r="I35" s="46"/>
      <c r="J35" s="36"/>
      <c r="K35" s="37"/>
    </row>
    <row r="36" spans="1:11" x14ac:dyDescent="0.2">
      <c r="A36" s="38"/>
      <c r="B36" s="31" t="s">
        <v>107</v>
      </c>
      <c r="C36" s="191">
        <v>0</v>
      </c>
      <c r="D36" s="39">
        <f t="shared" ref="D36" si="16">IF(+C36&gt;113700,113700*$D$14,C36*$D$14)</f>
        <v>0</v>
      </c>
      <c r="E36" s="39">
        <f t="shared" ref="E36" si="17">ROUND(C36*$E$14,0)</f>
        <v>0</v>
      </c>
      <c r="F36" s="191">
        <v>0</v>
      </c>
      <c r="G36" s="191">
        <v>0</v>
      </c>
      <c r="H36" s="193">
        <v>0</v>
      </c>
      <c r="I36" s="35">
        <f t="shared" ref="I36" si="18">ROUND(C36*$I$14,0)</f>
        <v>0</v>
      </c>
      <c r="J36" s="192">
        <v>0</v>
      </c>
      <c r="K36" s="40">
        <f t="shared" ref="K36" si="19">SUM(C36:J36)</f>
        <v>0</v>
      </c>
    </row>
    <row r="37" spans="1:11" x14ac:dyDescent="0.2">
      <c r="A37" s="30"/>
      <c r="B37" s="31" t="s">
        <v>108</v>
      </c>
      <c r="C37" s="32"/>
      <c r="D37" s="32"/>
      <c r="E37" s="41"/>
      <c r="F37" s="32"/>
      <c r="G37" s="32"/>
      <c r="H37" s="42"/>
      <c r="I37" s="43"/>
      <c r="J37" s="33"/>
      <c r="K37" s="34"/>
    </row>
    <row r="38" spans="1:11" x14ac:dyDescent="0.2">
      <c r="A38" s="30"/>
      <c r="B38" s="31" t="s">
        <v>106</v>
      </c>
      <c r="C38" s="35"/>
      <c r="D38" s="35"/>
      <c r="E38" s="44"/>
      <c r="F38" s="35"/>
      <c r="G38" s="35"/>
      <c r="H38" s="45"/>
      <c r="I38" s="46"/>
      <c r="J38" s="36"/>
      <c r="K38" s="37"/>
    </row>
    <row r="39" spans="1:11" x14ac:dyDescent="0.2">
      <c r="A39" s="38"/>
      <c r="B39" s="31" t="s">
        <v>107</v>
      </c>
      <c r="C39" s="191">
        <v>0</v>
      </c>
      <c r="D39" s="39">
        <f t="shared" ref="D39" si="20">IF(+C39&gt;113700,113700*$D$14,C39*$D$14)</f>
        <v>0</v>
      </c>
      <c r="E39" s="39">
        <f t="shared" ref="E39" si="21">ROUND(C39*$E$14,0)</f>
        <v>0</v>
      </c>
      <c r="F39" s="191">
        <v>0</v>
      </c>
      <c r="G39" s="191">
        <v>0</v>
      </c>
      <c r="H39" s="193">
        <v>0</v>
      </c>
      <c r="I39" s="35">
        <f t="shared" ref="I39" si="22">ROUND(C39*$I$14,0)</f>
        <v>0</v>
      </c>
      <c r="J39" s="192">
        <v>0</v>
      </c>
      <c r="K39" s="40">
        <f t="shared" ref="K39" si="23">SUM(C39:J39)</f>
        <v>0</v>
      </c>
    </row>
    <row r="40" spans="1:11" x14ac:dyDescent="0.2">
      <c r="A40" s="30"/>
      <c r="B40" s="31" t="s">
        <v>108</v>
      </c>
      <c r="C40" s="32"/>
      <c r="D40" s="32"/>
      <c r="E40" s="41"/>
      <c r="F40" s="32"/>
      <c r="G40" s="32"/>
      <c r="H40" s="42"/>
      <c r="I40" s="43"/>
      <c r="J40" s="33"/>
      <c r="K40" s="34"/>
    </row>
    <row r="41" spans="1:11" x14ac:dyDescent="0.2">
      <c r="A41" s="30"/>
      <c r="B41" s="31" t="s">
        <v>106</v>
      </c>
      <c r="C41" s="35"/>
      <c r="D41" s="35"/>
      <c r="E41" s="44"/>
      <c r="F41" s="35"/>
      <c r="G41" s="35"/>
      <c r="H41" s="45"/>
      <c r="I41" s="46"/>
      <c r="J41" s="36"/>
      <c r="K41" s="37"/>
    </row>
    <row r="42" spans="1:11" x14ac:dyDescent="0.2">
      <c r="A42" s="38"/>
      <c r="B42" s="31" t="s">
        <v>107</v>
      </c>
      <c r="C42" s="191">
        <v>0</v>
      </c>
      <c r="D42" s="39">
        <f t="shared" ref="D42" si="24">IF(+C42&gt;113700,113700*$D$14,C42*$D$14)</f>
        <v>0</v>
      </c>
      <c r="E42" s="39">
        <f t="shared" ref="E42" si="25">ROUND(C42*$E$14,0)</f>
        <v>0</v>
      </c>
      <c r="F42" s="191">
        <v>0</v>
      </c>
      <c r="G42" s="191">
        <v>0</v>
      </c>
      <c r="H42" s="193">
        <v>0</v>
      </c>
      <c r="I42" s="35">
        <f t="shared" ref="I42" si="26">ROUND(C42*$I$14,0)</f>
        <v>0</v>
      </c>
      <c r="J42" s="192">
        <v>0</v>
      </c>
      <c r="K42" s="40">
        <f t="shared" ref="K42" si="27">SUM(C42:J42)</f>
        <v>0</v>
      </c>
    </row>
    <row r="43" spans="1:11" x14ac:dyDescent="0.2">
      <c r="A43" s="30"/>
      <c r="B43" s="31" t="s">
        <v>108</v>
      </c>
      <c r="C43" s="32"/>
      <c r="D43" s="32"/>
      <c r="E43" s="41"/>
      <c r="F43" s="32"/>
      <c r="G43" s="32"/>
      <c r="H43" s="42"/>
      <c r="I43" s="43"/>
      <c r="J43" s="33"/>
      <c r="K43" s="34"/>
    </row>
    <row r="44" spans="1:11" x14ac:dyDescent="0.2">
      <c r="A44" s="30"/>
      <c r="B44" s="31" t="s">
        <v>106</v>
      </c>
      <c r="C44" s="35"/>
      <c r="D44" s="35"/>
      <c r="E44" s="44"/>
      <c r="F44" s="35"/>
      <c r="G44" s="35"/>
      <c r="H44" s="45"/>
      <c r="I44" s="46"/>
      <c r="J44" s="36"/>
      <c r="K44" s="37"/>
    </row>
    <row r="45" spans="1:11" x14ac:dyDescent="0.2">
      <c r="A45" s="38"/>
      <c r="B45" s="31" t="s">
        <v>107</v>
      </c>
      <c r="C45" s="191">
        <v>0</v>
      </c>
      <c r="D45" s="39">
        <f t="shared" ref="D45" si="28">IF(+C45&gt;113700,113700*$D$14,C45*$D$14)</f>
        <v>0</v>
      </c>
      <c r="E45" s="39">
        <f t="shared" ref="E45" si="29">ROUND(C45*$E$14,0)</f>
        <v>0</v>
      </c>
      <c r="F45" s="191">
        <v>0</v>
      </c>
      <c r="G45" s="191">
        <v>0</v>
      </c>
      <c r="H45" s="193">
        <v>0</v>
      </c>
      <c r="I45" s="35">
        <f t="shared" ref="I45" si="30">ROUND(C45*$I$14,0)</f>
        <v>0</v>
      </c>
      <c r="J45" s="192">
        <v>0</v>
      </c>
      <c r="K45" s="40">
        <f t="shared" ref="K45" si="31">SUM(C45:J45)</f>
        <v>0</v>
      </c>
    </row>
    <row r="46" spans="1:11" x14ac:dyDescent="0.2">
      <c r="A46" s="30"/>
      <c r="B46" s="31" t="s">
        <v>108</v>
      </c>
      <c r="C46" s="32"/>
      <c r="D46" s="32"/>
      <c r="E46" s="41"/>
      <c r="F46" s="32"/>
      <c r="G46" s="32"/>
      <c r="H46" s="42"/>
      <c r="I46" s="43"/>
      <c r="J46" s="33"/>
      <c r="K46" s="34"/>
    </row>
    <row r="47" spans="1:11" x14ac:dyDescent="0.2">
      <c r="A47" s="30"/>
      <c r="B47" s="31" t="s">
        <v>106</v>
      </c>
      <c r="C47" s="35"/>
      <c r="D47" s="35"/>
      <c r="E47" s="44"/>
      <c r="F47" s="35"/>
      <c r="G47" s="35"/>
      <c r="H47" s="45"/>
      <c r="I47" s="46"/>
      <c r="J47" s="36"/>
      <c r="K47" s="37"/>
    </row>
    <row r="48" spans="1:11" x14ac:dyDescent="0.2">
      <c r="A48" s="38"/>
      <c r="B48" s="31" t="s">
        <v>107</v>
      </c>
      <c r="C48" s="191">
        <v>0</v>
      </c>
      <c r="D48" s="39">
        <f t="shared" ref="D48" si="32">IF(+C48&gt;113700,113700*$D$14,C48*$D$14)</f>
        <v>0</v>
      </c>
      <c r="E48" s="39">
        <f t="shared" ref="E48" si="33">ROUND(C48*$E$14,0)</f>
        <v>0</v>
      </c>
      <c r="F48" s="191">
        <v>0</v>
      </c>
      <c r="G48" s="191">
        <v>0</v>
      </c>
      <c r="H48" s="193">
        <v>0</v>
      </c>
      <c r="I48" s="35">
        <f t="shared" ref="I48" si="34">ROUND(C48*$I$14,0)</f>
        <v>0</v>
      </c>
      <c r="J48" s="192">
        <v>0</v>
      </c>
      <c r="K48" s="40">
        <f t="shared" ref="K48" si="35">SUM(C48:J48)</f>
        <v>0</v>
      </c>
    </row>
    <row r="49" spans="1:11" x14ac:dyDescent="0.2">
      <c r="A49" s="30"/>
      <c r="B49" s="31" t="s">
        <v>108</v>
      </c>
      <c r="C49" s="32"/>
      <c r="D49" s="32"/>
      <c r="E49" s="41"/>
      <c r="F49" s="32"/>
      <c r="G49" s="32"/>
      <c r="H49" s="42"/>
      <c r="I49" s="43"/>
      <c r="J49" s="33"/>
      <c r="K49" s="34"/>
    </row>
    <row r="50" spans="1:11" x14ac:dyDescent="0.2">
      <c r="A50" s="30"/>
      <c r="B50" s="31" t="s">
        <v>106</v>
      </c>
      <c r="C50" s="35"/>
      <c r="D50" s="35"/>
      <c r="E50" s="44"/>
      <c r="F50" s="35"/>
      <c r="G50" s="35"/>
      <c r="H50" s="45"/>
      <c r="I50" s="46"/>
      <c r="J50" s="36"/>
      <c r="K50" s="37"/>
    </row>
    <row r="51" spans="1:11" x14ac:dyDescent="0.2">
      <c r="A51" s="38"/>
      <c r="B51" s="31" t="s">
        <v>107</v>
      </c>
      <c r="C51" s="191">
        <v>0</v>
      </c>
      <c r="D51" s="39">
        <f t="shared" ref="D51" si="36">IF(+C51&gt;113700,113700*$D$14,C51*$D$14)</f>
        <v>0</v>
      </c>
      <c r="E51" s="39">
        <f t="shared" ref="E51" si="37">ROUND(C51*$E$14,0)</f>
        <v>0</v>
      </c>
      <c r="F51" s="191">
        <v>0</v>
      </c>
      <c r="G51" s="191">
        <v>0</v>
      </c>
      <c r="H51" s="193">
        <v>0</v>
      </c>
      <c r="I51" s="35">
        <f t="shared" ref="I51" si="38">ROUND(C51*$I$14,0)</f>
        <v>0</v>
      </c>
      <c r="J51" s="192">
        <v>0</v>
      </c>
      <c r="K51" s="40">
        <f t="shared" ref="K51" si="39">SUM(C51:J51)</f>
        <v>0</v>
      </c>
    </row>
    <row r="52" spans="1:11" x14ac:dyDescent="0.2">
      <c r="A52" s="30"/>
      <c r="B52" s="31" t="s">
        <v>108</v>
      </c>
      <c r="C52" s="32"/>
      <c r="D52" s="32"/>
      <c r="E52" s="41"/>
      <c r="F52" s="32"/>
      <c r="G52" s="32"/>
      <c r="H52" s="42"/>
      <c r="I52" s="43"/>
      <c r="J52" s="33"/>
      <c r="K52" s="34"/>
    </row>
    <row r="53" spans="1:11" x14ac:dyDescent="0.2">
      <c r="A53" s="30"/>
      <c r="B53" s="31" t="s">
        <v>106</v>
      </c>
      <c r="C53" s="35"/>
      <c r="D53" s="35"/>
      <c r="E53" s="44"/>
      <c r="F53" s="35"/>
      <c r="G53" s="35"/>
      <c r="H53" s="45"/>
      <c r="I53" s="46"/>
      <c r="J53" s="36"/>
      <c r="K53" s="37"/>
    </row>
    <row r="54" spans="1:11" x14ac:dyDescent="0.2">
      <c r="A54" s="38"/>
      <c r="B54" s="31" t="s">
        <v>107</v>
      </c>
      <c r="C54" s="191">
        <v>0</v>
      </c>
      <c r="D54" s="39">
        <f t="shared" ref="D54" si="40">IF(+C54&gt;113700,113700*$D$14,C54*$D$14)</f>
        <v>0</v>
      </c>
      <c r="E54" s="39">
        <f t="shared" ref="E54" si="41">ROUND(C54*$E$14,0)</f>
        <v>0</v>
      </c>
      <c r="F54" s="191">
        <v>0</v>
      </c>
      <c r="G54" s="191">
        <v>0</v>
      </c>
      <c r="H54" s="193">
        <v>0</v>
      </c>
      <c r="I54" s="35">
        <f t="shared" ref="I54" si="42">ROUND(C54*$I$14,0)</f>
        <v>0</v>
      </c>
      <c r="J54" s="192">
        <v>0</v>
      </c>
      <c r="K54" s="40">
        <f t="shared" ref="K54" si="43">SUM(C54:J54)</f>
        <v>0</v>
      </c>
    </row>
    <row r="55" spans="1:11" x14ac:dyDescent="0.2">
      <c r="A55" s="30"/>
      <c r="B55" s="31" t="s">
        <v>108</v>
      </c>
      <c r="C55" s="32"/>
      <c r="D55" s="32"/>
      <c r="E55" s="41"/>
      <c r="F55" s="32"/>
      <c r="G55" s="32"/>
      <c r="H55" s="42"/>
      <c r="I55" s="43"/>
      <c r="J55" s="33"/>
      <c r="K55" s="34"/>
    </row>
    <row r="56" spans="1:11" x14ac:dyDescent="0.2">
      <c r="A56" s="30"/>
      <c r="B56" s="31" t="s">
        <v>106</v>
      </c>
      <c r="C56" s="35"/>
      <c r="D56" s="35"/>
      <c r="E56" s="44"/>
      <c r="F56" s="35"/>
      <c r="G56" s="35"/>
      <c r="H56" s="45"/>
      <c r="I56" s="46"/>
      <c r="J56" s="36"/>
      <c r="K56" s="37"/>
    </row>
    <row r="57" spans="1:11" x14ac:dyDescent="0.2">
      <c r="A57" s="38"/>
      <c r="B57" s="31" t="s">
        <v>107</v>
      </c>
      <c r="C57" s="191">
        <v>0</v>
      </c>
      <c r="D57" s="39">
        <f t="shared" ref="D57" si="44">IF(+C57&gt;113700,113700*$D$14,C57*$D$14)</f>
        <v>0</v>
      </c>
      <c r="E57" s="39">
        <f t="shared" ref="E57" si="45">ROUND(C57*$E$14,0)</f>
        <v>0</v>
      </c>
      <c r="F57" s="191">
        <v>0</v>
      </c>
      <c r="G57" s="191">
        <v>0</v>
      </c>
      <c r="H57" s="193">
        <v>0</v>
      </c>
      <c r="I57" s="35">
        <f t="shared" ref="I57" si="46">ROUND(C57*$I$14,0)</f>
        <v>0</v>
      </c>
      <c r="J57" s="192">
        <v>0</v>
      </c>
      <c r="K57" s="40">
        <f t="shared" ref="K57" si="47">SUM(C57:J57)</f>
        <v>0</v>
      </c>
    </row>
    <row r="58" spans="1:11" x14ac:dyDescent="0.2">
      <c r="A58" s="30"/>
      <c r="B58" s="31" t="s">
        <v>108</v>
      </c>
      <c r="C58" s="32"/>
      <c r="D58" s="32"/>
      <c r="E58" s="41"/>
      <c r="F58" s="32"/>
      <c r="G58" s="32"/>
      <c r="H58" s="42"/>
      <c r="I58" s="43"/>
      <c r="J58" s="33"/>
      <c r="K58" s="34"/>
    </row>
    <row r="59" spans="1:11" x14ac:dyDescent="0.2">
      <c r="A59" s="30"/>
      <c r="B59" s="31" t="s">
        <v>106</v>
      </c>
      <c r="C59" s="35"/>
      <c r="D59" s="35"/>
      <c r="E59" s="44"/>
      <c r="F59" s="35"/>
      <c r="G59" s="35"/>
      <c r="H59" s="45"/>
      <c r="I59" s="46"/>
      <c r="J59" s="36"/>
      <c r="K59" s="37"/>
    </row>
    <row r="60" spans="1:11" x14ac:dyDescent="0.2">
      <c r="A60" s="38"/>
      <c r="B60" s="31" t="s">
        <v>107</v>
      </c>
      <c r="C60" s="191">
        <v>0</v>
      </c>
      <c r="D60" s="39">
        <f t="shared" ref="D60" si="48">IF(+C60&gt;113700,113700*$D$14,C60*$D$14)</f>
        <v>0</v>
      </c>
      <c r="E60" s="39">
        <f t="shared" ref="E60" si="49">ROUND(C60*$E$14,0)</f>
        <v>0</v>
      </c>
      <c r="F60" s="191">
        <v>0</v>
      </c>
      <c r="G60" s="191">
        <v>0</v>
      </c>
      <c r="H60" s="193">
        <v>0</v>
      </c>
      <c r="I60" s="35">
        <f t="shared" ref="I60" si="50">ROUND(C60*$I$14,0)</f>
        <v>0</v>
      </c>
      <c r="J60" s="192">
        <v>0</v>
      </c>
      <c r="K60" s="40">
        <f t="shared" ref="K60" si="51">SUM(C60:J60)</f>
        <v>0</v>
      </c>
    </row>
    <row r="61" spans="1:11" x14ac:dyDescent="0.2">
      <c r="A61" s="30"/>
      <c r="B61" s="31" t="s">
        <v>108</v>
      </c>
      <c r="C61" s="32"/>
      <c r="D61" s="32"/>
      <c r="E61" s="41"/>
      <c r="F61" s="32"/>
      <c r="G61" s="32"/>
      <c r="H61" s="42"/>
      <c r="I61" s="43"/>
      <c r="J61" s="33"/>
      <c r="K61" s="34"/>
    </row>
    <row r="62" spans="1:11" x14ac:dyDescent="0.2">
      <c r="A62" s="30"/>
      <c r="B62" s="31" t="s">
        <v>106</v>
      </c>
      <c r="C62" s="35"/>
      <c r="D62" s="35"/>
      <c r="E62" s="44"/>
      <c r="F62" s="35"/>
      <c r="G62" s="35"/>
      <c r="H62" s="45"/>
      <c r="I62" s="46"/>
      <c r="J62" s="36"/>
      <c r="K62" s="37"/>
    </row>
    <row r="63" spans="1:11" x14ac:dyDescent="0.2">
      <c r="A63" s="38"/>
      <c r="B63" s="31" t="s">
        <v>107</v>
      </c>
      <c r="C63" s="191">
        <v>0</v>
      </c>
      <c r="D63" s="39">
        <f t="shared" ref="D63" si="52">IF(+C63&gt;113700,113700*$D$14,C63*$D$14)</f>
        <v>0</v>
      </c>
      <c r="E63" s="39">
        <f t="shared" ref="E63" si="53">ROUND(C63*$E$14,0)</f>
        <v>0</v>
      </c>
      <c r="F63" s="191">
        <v>0</v>
      </c>
      <c r="G63" s="191">
        <v>0</v>
      </c>
      <c r="H63" s="193">
        <v>0</v>
      </c>
      <c r="I63" s="35">
        <f t="shared" ref="I63" si="54">ROUND(C63*$I$14,0)</f>
        <v>0</v>
      </c>
      <c r="J63" s="192">
        <v>0</v>
      </c>
      <c r="K63" s="40">
        <f t="shared" ref="K63" si="55">SUM(C63:J63)</f>
        <v>0</v>
      </c>
    </row>
    <row r="64" spans="1:11" x14ac:dyDescent="0.2">
      <c r="A64" s="30"/>
      <c r="B64" s="31" t="s">
        <v>108</v>
      </c>
      <c r="C64" s="32"/>
      <c r="D64" s="32"/>
      <c r="E64" s="41"/>
      <c r="F64" s="32"/>
      <c r="G64" s="32"/>
      <c r="H64" s="42"/>
      <c r="I64" s="43"/>
      <c r="J64" s="33"/>
      <c r="K64" s="34"/>
    </row>
    <row r="65" spans="1:11" x14ac:dyDescent="0.2">
      <c r="A65" s="30"/>
      <c r="B65" s="31" t="s">
        <v>106</v>
      </c>
      <c r="C65" s="35"/>
      <c r="D65" s="35"/>
      <c r="E65" s="44"/>
      <c r="F65" s="35"/>
      <c r="G65" s="35"/>
      <c r="H65" s="45"/>
      <c r="I65" s="46"/>
      <c r="J65" s="36"/>
      <c r="K65" s="37"/>
    </row>
    <row r="66" spans="1:11" x14ac:dyDescent="0.2">
      <c r="A66" s="38"/>
      <c r="B66" s="31" t="s">
        <v>107</v>
      </c>
      <c r="C66" s="191">
        <v>0</v>
      </c>
      <c r="D66" s="39">
        <f t="shared" ref="D66" si="56">IF(+C66&gt;113700,113700*$D$14,C66*$D$14)</f>
        <v>0</v>
      </c>
      <c r="E66" s="39">
        <f t="shared" ref="E66" si="57">ROUND(C66*$E$14,0)</f>
        <v>0</v>
      </c>
      <c r="F66" s="191">
        <v>0</v>
      </c>
      <c r="G66" s="191">
        <v>0</v>
      </c>
      <c r="H66" s="193">
        <v>0</v>
      </c>
      <c r="I66" s="35">
        <f t="shared" ref="I66" si="58">ROUND(C66*$I$14,0)</f>
        <v>0</v>
      </c>
      <c r="J66" s="192">
        <v>0</v>
      </c>
      <c r="K66" s="40">
        <f t="shared" ref="K66" si="59">SUM(C66:J66)</f>
        <v>0</v>
      </c>
    </row>
    <row r="67" spans="1:11" x14ac:dyDescent="0.2">
      <c r="A67" s="30"/>
      <c r="B67" s="31" t="s">
        <v>108</v>
      </c>
      <c r="C67" s="32"/>
      <c r="D67" s="32"/>
      <c r="E67" s="41"/>
      <c r="F67" s="32"/>
      <c r="G67" s="32"/>
      <c r="H67" s="42"/>
      <c r="I67" s="43"/>
      <c r="J67" s="33"/>
      <c r="K67" s="34"/>
    </row>
    <row r="68" spans="1:11" x14ac:dyDescent="0.2">
      <c r="A68" s="30"/>
      <c r="B68" s="31" t="s">
        <v>106</v>
      </c>
      <c r="C68" s="35"/>
      <c r="D68" s="35"/>
      <c r="E68" s="44"/>
      <c r="F68" s="35"/>
      <c r="G68" s="35"/>
      <c r="H68" s="45"/>
      <c r="I68" s="46"/>
      <c r="J68" s="36"/>
      <c r="K68" s="37"/>
    </row>
    <row r="69" spans="1:11" ht="15.75" thickBot="1" x14ac:dyDescent="0.25">
      <c r="A69" s="30"/>
      <c r="B69" s="194" t="s">
        <v>107</v>
      </c>
      <c r="C69" s="195">
        <v>0</v>
      </c>
      <c r="D69" s="44">
        <f t="shared" ref="D69" si="60">IF(+C69&gt;113700,113700*$D$14,C69*$D$14)</f>
        <v>0</v>
      </c>
      <c r="E69" s="44">
        <f t="shared" ref="E69" si="61">ROUND(C69*$E$14,0)</f>
        <v>0</v>
      </c>
      <c r="F69" s="195">
        <v>0</v>
      </c>
      <c r="G69" s="195">
        <v>0</v>
      </c>
      <c r="H69" s="196">
        <v>0</v>
      </c>
      <c r="I69" s="35">
        <f t="shared" ref="I69" si="62">ROUND(C69*$I$14,0)</f>
        <v>0</v>
      </c>
      <c r="J69" s="197">
        <v>0</v>
      </c>
      <c r="K69" s="37">
        <f t="shared" ref="K69" si="63">SUM(C69:J69)</f>
        <v>0</v>
      </c>
    </row>
    <row r="70" spans="1:11" ht="15.75" thickTop="1" x14ac:dyDescent="0.2">
      <c r="A70" s="198"/>
      <c r="B70" s="199" t="s">
        <v>33</v>
      </c>
      <c r="C70" s="47">
        <f t="shared" ref="C70:I70" si="64">SUM(C18:C69)</f>
        <v>0</v>
      </c>
      <c r="D70" s="47">
        <f t="shared" si="64"/>
        <v>0</v>
      </c>
      <c r="E70" s="47">
        <f t="shared" si="64"/>
        <v>0</v>
      </c>
      <c r="F70" s="47">
        <f t="shared" si="64"/>
        <v>0</v>
      </c>
      <c r="G70" s="47">
        <f t="shared" si="64"/>
        <v>0</v>
      </c>
      <c r="H70" s="47">
        <f t="shared" si="64"/>
        <v>0</v>
      </c>
      <c r="I70" s="47">
        <f t="shared" si="64"/>
        <v>0</v>
      </c>
      <c r="J70" s="200">
        <f>SUM(J18:J69)</f>
        <v>0</v>
      </c>
      <c r="K70" s="201">
        <f>SUM(C70:J70)</f>
        <v>0</v>
      </c>
    </row>
    <row r="71" spans="1:11" ht="17.25" customHeight="1" thickBot="1" x14ac:dyDescent="0.25">
      <c r="A71" s="238" t="s">
        <v>110</v>
      </c>
      <c r="B71" s="239"/>
      <c r="C71" s="48">
        <f t="shared" ref="C71:J71" si="65">C70</f>
        <v>0</v>
      </c>
      <c r="D71" s="48">
        <f t="shared" si="65"/>
        <v>0</v>
      </c>
      <c r="E71" s="48">
        <f t="shared" si="65"/>
        <v>0</v>
      </c>
      <c r="F71" s="48">
        <f t="shared" si="65"/>
        <v>0</v>
      </c>
      <c r="G71" s="48">
        <f t="shared" si="65"/>
        <v>0</v>
      </c>
      <c r="H71" s="48">
        <f t="shared" si="65"/>
        <v>0</v>
      </c>
      <c r="I71" s="48">
        <f t="shared" si="65"/>
        <v>0</v>
      </c>
      <c r="J71" s="49">
        <f t="shared" si="65"/>
        <v>0</v>
      </c>
      <c r="K71" s="50">
        <f>SUM(C71:J71)</f>
        <v>0</v>
      </c>
    </row>
    <row r="72" spans="1:11" ht="15.75" thickTop="1" x14ac:dyDescent="0.2">
      <c r="A72" s="114"/>
      <c r="B72" s="51"/>
      <c r="C72" s="52"/>
      <c r="D72" s="51"/>
      <c r="E72" s="52"/>
      <c r="F72" s="53"/>
      <c r="G72" s="51"/>
      <c r="H72" s="52"/>
      <c r="I72" s="51"/>
      <c r="J72" s="51"/>
      <c r="K72" s="51"/>
    </row>
    <row r="73" spans="1:11" x14ac:dyDescent="0.2">
      <c r="A73" s="1"/>
    </row>
    <row r="74" spans="1:11" x14ac:dyDescent="0.2">
      <c r="A74" s="1"/>
    </row>
    <row r="75" spans="1:11" x14ac:dyDescent="0.2">
      <c r="A75" s="1"/>
    </row>
    <row r="76" spans="1:11" x14ac:dyDescent="0.2">
      <c r="A76" s="1"/>
    </row>
    <row r="77" spans="1:11" x14ac:dyDescent="0.2">
      <c r="A77" s="1"/>
    </row>
    <row r="78" spans="1:11" x14ac:dyDescent="0.2">
      <c r="A78" s="1"/>
    </row>
    <row r="79" spans="1:11" x14ac:dyDescent="0.2">
      <c r="A79" s="1"/>
    </row>
    <row r="80" spans="1:11" x14ac:dyDescent="0.2">
      <c r="A80" s="1"/>
    </row>
    <row r="81" spans="1:1" x14ac:dyDescent="0.2">
      <c r="A81" s="1"/>
    </row>
    <row r="82" spans="1:1" x14ac:dyDescent="0.2">
      <c r="A82" s="1"/>
    </row>
    <row r="83" spans="1:1" x14ac:dyDescent="0.2">
      <c r="A83" s="1"/>
    </row>
    <row r="84" spans="1:1" x14ac:dyDescent="0.2">
      <c r="A84" s="1"/>
    </row>
    <row r="85" spans="1:1" x14ac:dyDescent="0.2">
      <c r="A85" s="1"/>
    </row>
    <row r="86" spans="1:1" x14ac:dyDescent="0.2">
      <c r="A86" s="1"/>
    </row>
    <row r="87" spans="1:1" x14ac:dyDescent="0.2">
      <c r="A87" s="1"/>
    </row>
    <row r="88" spans="1:1" x14ac:dyDescent="0.2">
      <c r="A88" s="1"/>
    </row>
    <row r="89" spans="1:1" x14ac:dyDescent="0.2">
      <c r="A89" s="1"/>
    </row>
    <row r="90" spans="1:1" x14ac:dyDescent="0.2">
      <c r="A90" s="1"/>
    </row>
    <row r="91" spans="1:1" x14ac:dyDescent="0.2">
      <c r="A91" s="1"/>
    </row>
    <row r="92" spans="1:1" x14ac:dyDescent="0.2">
      <c r="A92" s="1"/>
    </row>
    <row r="93" spans="1:1" x14ac:dyDescent="0.2">
      <c r="A93" s="1"/>
    </row>
    <row r="94" spans="1:1" x14ac:dyDescent="0.2">
      <c r="A94" s="1"/>
    </row>
    <row r="95" spans="1:1" x14ac:dyDescent="0.2">
      <c r="A95" s="1"/>
    </row>
    <row r="96" spans="1:1" x14ac:dyDescent="0.2">
      <c r="A96" s="1"/>
    </row>
    <row r="97" spans="1:1" x14ac:dyDescent="0.2">
      <c r="A97" s="1"/>
    </row>
    <row r="98" spans="1:1" x14ac:dyDescent="0.2">
      <c r="A98" s="1"/>
    </row>
    <row r="99" spans="1:1" x14ac:dyDescent="0.2">
      <c r="A99" s="1"/>
    </row>
    <row r="100" spans="1:1" x14ac:dyDescent="0.2">
      <c r="A100" s="1"/>
    </row>
    <row r="101" spans="1:1" x14ac:dyDescent="0.2">
      <c r="A101" s="1"/>
    </row>
    <row r="102" spans="1:1" x14ac:dyDescent="0.2">
      <c r="A102" s="1"/>
    </row>
    <row r="103" spans="1:1" x14ac:dyDescent="0.2">
      <c r="A103" s="1"/>
    </row>
    <row r="104" spans="1:1" x14ac:dyDescent="0.2">
      <c r="A104" s="1"/>
    </row>
    <row r="105" spans="1:1" x14ac:dyDescent="0.2">
      <c r="A105" s="1"/>
    </row>
    <row r="106" spans="1:1" x14ac:dyDescent="0.2">
      <c r="A106" s="1"/>
    </row>
    <row r="107" spans="1:1" x14ac:dyDescent="0.2">
      <c r="A107" s="1"/>
    </row>
    <row r="108" spans="1:1" x14ac:dyDescent="0.2">
      <c r="A108" s="1"/>
    </row>
    <row r="109" spans="1:1" x14ac:dyDescent="0.2">
      <c r="A109" s="1"/>
    </row>
    <row r="110" spans="1:1" x14ac:dyDescent="0.2">
      <c r="A110" s="1"/>
    </row>
    <row r="111" spans="1:1" x14ac:dyDescent="0.2">
      <c r="A111" s="1"/>
    </row>
    <row r="112" spans="1:1" x14ac:dyDescent="0.2">
      <c r="A112" s="1"/>
    </row>
    <row r="113" spans="1:1" x14ac:dyDescent="0.2">
      <c r="A113" s="1"/>
    </row>
    <row r="114" spans="1:1" x14ac:dyDescent="0.2">
      <c r="A114" s="1"/>
    </row>
    <row r="115" spans="1:1" x14ac:dyDescent="0.2">
      <c r="A115" s="1"/>
    </row>
    <row r="116" spans="1:1" x14ac:dyDescent="0.2">
      <c r="A116" s="1"/>
    </row>
    <row r="117" spans="1:1" x14ac:dyDescent="0.2">
      <c r="A117" s="1"/>
    </row>
    <row r="118" spans="1:1" x14ac:dyDescent="0.2">
      <c r="A118" s="1"/>
    </row>
    <row r="119" spans="1:1" x14ac:dyDescent="0.2">
      <c r="A119" s="1"/>
    </row>
    <row r="120" spans="1:1" x14ac:dyDescent="0.2">
      <c r="A120" s="1"/>
    </row>
    <row r="121" spans="1:1" x14ac:dyDescent="0.2">
      <c r="A121" s="1"/>
    </row>
    <row r="122" spans="1:1" x14ac:dyDescent="0.2">
      <c r="A122" s="1"/>
    </row>
    <row r="123" spans="1:1" x14ac:dyDescent="0.2">
      <c r="A123" s="1"/>
    </row>
    <row r="124" spans="1:1" x14ac:dyDescent="0.2">
      <c r="A124" s="1"/>
    </row>
    <row r="125" spans="1:1" x14ac:dyDescent="0.2">
      <c r="A125" s="1"/>
    </row>
    <row r="126" spans="1:1" x14ac:dyDescent="0.2">
      <c r="A126" s="1"/>
    </row>
    <row r="127" spans="1:1" x14ac:dyDescent="0.2">
      <c r="A127" s="1"/>
    </row>
    <row r="128" spans="1:1" x14ac:dyDescent="0.2">
      <c r="A128" s="1"/>
    </row>
    <row r="129" spans="1:1" x14ac:dyDescent="0.2">
      <c r="A129" s="1"/>
    </row>
    <row r="130" spans="1:1" x14ac:dyDescent="0.2">
      <c r="A130" s="1"/>
    </row>
    <row r="131" spans="1:1" x14ac:dyDescent="0.2">
      <c r="A131" s="1"/>
    </row>
    <row r="132" spans="1:1" x14ac:dyDescent="0.2">
      <c r="A132" s="1"/>
    </row>
    <row r="133" spans="1:1" x14ac:dyDescent="0.2">
      <c r="A133" s="1"/>
    </row>
    <row r="134" spans="1:1" x14ac:dyDescent="0.2">
      <c r="A134" s="1"/>
    </row>
    <row r="135" spans="1:1" x14ac:dyDescent="0.2">
      <c r="A135" s="1"/>
    </row>
    <row r="136" spans="1:1" x14ac:dyDescent="0.2">
      <c r="A136" s="1"/>
    </row>
    <row r="137" spans="1:1" x14ac:dyDescent="0.2">
      <c r="A137" s="1"/>
    </row>
    <row r="138" spans="1:1" x14ac:dyDescent="0.2">
      <c r="A138" s="1"/>
    </row>
    <row r="139" spans="1:1" x14ac:dyDescent="0.2">
      <c r="A139" s="1"/>
    </row>
    <row r="140" spans="1:1" x14ac:dyDescent="0.2">
      <c r="A140" s="1"/>
    </row>
    <row r="141" spans="1:1" x14ac:dyDescent="0.2">
      <c r="A141" s="1"/>
    </row>
    <row r="142" spans="1:1" x14ac:dyDescent="0.2">
      <c r="A142" s="1"/>
    </row>
    <row r="143" spans="1:1" x14ac:dyDescent="0.2">
      <c r="A143" s="1"/>
    </row>
    <row r="144" spans="1:1" x14ac:dyDescent="0.2">
      <c r="A144" s="1"/>
    </row>
  </sheetData>
  <mergeCells count="8">
    <mergeCell ref="D8:G8"/>
    <mergeCell ref="D9:G9"/>
    <mergeCell ref="A71:B71"/>
    <mergeCell ref="A1:K1"/>
    <mergeCell ref="D5:G5"/>
    <mergeCell ref="D6:G6"/>
    <mergeCell ref="D7:G7"/>
    <mergeCell ref="H7:I7"/>
  </mergeCells>
  <pageMargins left="0.7" right="0.7" top="0.75" bottom="0.75" header="0.3" footer="0.3"/>
  <pageSetup scale="49" orientation="portrait" r:id="rId1"/>
  <colBreaks count="1" manualBreakCount="1">
    <brk id="12" min="1" max="28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FA4B-B3C9-4A2C-BD96-4CF790666838}">
  <sheetPr transitionEvaluation="1">
    <tabColor rgb="FF00B0F0"/>
  </sheetPr>
  <dimension ref="A1:G46"/>
  <sheetViews>
    <sheetView showGridLines="0" zoomScaleNormal="100" zoomScaleSheetLayoutView="100" workbookViewId="0">
      <selection activeCell="B15" sqref="B15"/>
    </sheetView>
  </sheetViews>
  <sheetFormatPr defaultColWidth="12" defaultRowHeight="15" x14ac:dyDescent="0.2"/>
  <cols>
    <col min="1" max="3" width="37.7109375" style="55" customWidth="1"/>
    <col min="4" max="5" width="13.28515625" style="55" customWidth="1"/>
    <col min="6" max="7" width="15.7109375" style="55" customWidth="1"/>
    <col min="8" max="16384" width="12" style="55"/>
  </cols>
  <sheetData>
    <row r="1" spans="1:7" ht="15.75" x14ac:dyDescent="0.25">
      <c r="A1" s="224" t="s">
        <v>78</v>
      </c>
      <c r="B1" s="225"/>
      <c r="C1" s="225"/>
      <c r="D1" s="225"/>
      <c r="E1" s="225"/>
      <c r="F1" s="225"/>
      <c r="G1" s="225"/>
    </row>
    <row r="2" spans="1:7" ht="7.5" customHeight="1" x14ac:dyDescent="0.2">
      <c r="A2" s="225"/>
      <c r="B2" s="225"/>
      <c r="C2" s="225"/>
      <c r="D2" s="225"/>
      <c r="E2" s="225"/>
      <c r="F2" s="225"/>
      <c r="G2" s="225"/>
    </row>
    <row r="3" spans="1:7" x14ac:dyDescent="0.2">
      <c r="A3" s="225" t="s">
        <v>37</v>
      </c>
      <c r="B3" s="225"/>
      <c r="C3" s="225"/>
      <c r="D3" s="225"/>
      <c r="E3" s="225"/>
      <c r="F3" s="225"/>
      <c r="G3" s="225"/>
    </row>
    <row r="4" spans="1:7" x14ac:dyDescent="0.2">
      <c r="A4" s="225" t="s">
        <v>38</v>
      </c>
      <c r="B4" s="225"/>
      <c r="C4" s="225"/>
      <c r="D4" s="225"/>
      <c r="E4" s="225"/>
      <c r="F4" s="225"/>
      <c r="G4" s="225"/>
    </row>
    <row r="5" spans="1:7" ht="15.75" thickBot="1" x14ac:dyDescent="0.25">
      <c r="A5" s="56"/>
      <c r="B5" s="56"/>
      <c r="C5" s="56"/>
      <c r="D5" s="56"/>
      <c r="E5" s="56"/>
      <c r="F5" s="56"/>
      <c r="G5" s="56"/>
    </row>
    <row r="6" spans="1:7" ht="18.75" thickTop="1" x14ac:dyDescent="0.25">
      <c r="A6" s="131"/>
      <c r="B6" s="128"/>
      <c r="C6" s="128"/>
      <c r="D6" s="128"/>
      <c r="E6" s="128"/>
      <c r="F6" s="129"/>
      <c r="G6" s="132"/>
    </row>
    <row r="7" spans="1:7" ht="15.75" customHeight="1" x14ac:dyDescent="0.2">
      <c r="A7" s="133" t="s">
        <v>39</v>
      </c>
      <c r="B7" s="250" t="s">
        <v>40</v>
      </c>
      <c r="C7" s="250"/>
      <c r="D7" s="250"/>
      <c r="E7" s="250"/>
      <c r="F7" s="244"/>
      <c r="G7" s="245"/>
    </row>
    <row r="8" spans="1:7" ht="15.75" x14ac:dyDescent="0.25">
      <c r="A8" s="203">
        <f>'Additional Info'!B3</f>
        <v>0</v>
      </c>
      <c r="B8" s="251" t="s">
        <v>41</v>
      </c>
      <c r="C8" s="251"/>
      <c r="D8" s="251"/>
      <c r="E8" s="251"/>
      <c r="F8" s="244"/>
      <c r="G8" s="245"/>
    </row>
    <row r="9" spans="1:7" x14ac:dyDescent="0.2">
      <c r="A9" s="133"/>
      <c r="B9" s="250" t="s">
        <v>42</v>
      </c>
      <c r="C9" s="250"/>
      <c r="D9" s="250"/>
      <c r="E9" s="250"/>
      <c r="F9" s="57" t="s">
        <v>70</v>
      </c>
      <c r="G9" s="215" t="str">
        <f>'Additional Info'!G3</f>
        <v>2026-27</v>
      </c>
    </row>
    <row r="10" spans="1:7" ht="15.75" thickBot="1" x14ac:dyDescent="0.25">
      <c r="A10" s="134"/>
      <c r="F10" s="57"/>
      <c r="G10" s="135"/>
    </row>
    <row r="11" spans="1:7" ht="15.75" thickTop="1" x14ac:dyDescent="0.2">
      <c r="A11" s="136" t="s">
        <v>3</v>
      </c>
      <c r="B11" s="58" t="s">
        <v>4</v>
      </c>
      <c r="C11" s="58" t="s">
        <v>5</v>
      </c>
      <c r="D11" s="246" t="s">
        <v>6</v>
      </c>
      <c r="E11" s="247"/>
      <c r="F11" s="58" t="s">
        <v>7</v>
      </c>
      <c r="G11" s="137" t="s">
        <v>8</v>
      </c>
    </row>
    <row r="12" spans="1:7" x14ac:dyDescent="0.2">
      <c r="A12" s="138"/>
      <c r="B12" s="59"/>
      <c r="C12" s="60"/>
      <c r="D12" s="248" t="s">
        <v>43</v>
      </c>
      <c r="E12" s="249"/>
      <c r="F12" s="61" t="s">
        <v>44</v>
      </c>
      <c r="G12" s="139" t="s">
        <v>45</v>
      </c>
    </row>
    <row r="13" spans="1:7" ht="15.75" thickBot="1" x14ac:dyDescent="0.25">
      <c r="A13" s="140" t="s">
        <v>44</v>
      </c>
      <c r="B13" s="62" t="s">
        <v>46</v>
      </c>
      <c r="C13" s="62" t="s">
        <v>47</v>
      </c>
      <c r="D13" s="63" t="s">
        <v>48</v>
      </c>
      <c r="E13" s="63" t="s">
        <v>49</v>
      </c>
      <c r="F13" s="62" t="s">
        <v>50</v>
      </c>
      <c r="G13" s="141" t="s">
        <v>50</v>
      </c>
    </row>
    <row r="14" spans="1:7" ht="15.75" thickTop="1" x14ac:dyDescent="0.2">
      <c r="A14" s="142"/>
      <c r="B14" s="64"/>
      <c r="C14" s="64"/>
      <c r="D14" s="64"/>
      <c r="E14" s="64"/>
      <c r="F14" s="64"/>
      <c r="G14" s="143"/>
    </row>
    <row r="15" spans="1:7" x14ac:dyDescent="0.2">
      <c r="A15" s="144" t="s">
        <v>51</v>
      </c>
      <c r="B15" s="64"/>
      <c r="C15" s="64"/>
      <c r="D15" s="64"/>
      <c r="E15" s="64"/>
      <c r="F15" s="64"/>
      <c r="G15" s="143"/>
    </row>
    <row r="16" spans="1:7" x14ac:dyDescent="0.2">
      <c r="A16" s="145" t="s">
        <v>52</v>
      </c>
      <c r="B16" s="64"/>
      <c r="C16" s="64"/>
      <c r="D16" s="64"/>
      <c r="E16" s="64"/>
      <c r="F16" s="64"/>
      <c r="G16" s="143"/>
    </row>
    <row r="17" spans="1:7" x14ac:dyDescent="0.2">
      <c r="A17" s="144" t="s">
        <v>53</v>
      </c>
      <c r="B17" s="64"/>
      <c r="C17" s="64"/>
      <c r="D17" s="64"/>
      <c r="E17" s="64"/>
      <c r="F17" s="64"/>
      <c r="G17" s="143"/>
    </row>
    <row r="18" spans="1:7" x14ac:dyDescent="0.2">
      <c r="A18" s="145" t="s">
        <v>52</v>
      </c>
      <c r="B18" s="64"/>
      <c r="C18" s="64"/>
      <c r="D18" s="64"/>
      <c r="E18" s="64"/>
      <c r="F18" s="64"/>
      <c r="G18" s="143"/>
    </row>
    <row r="19" spans="1:7" x14ac:dyDescent="0.2">
      <c r="A19" s="144" t="s">
        <v>54</v>
      </c>
      <c r="B19" s="64"/>
      <c r="C19" s="64"/>
      <c r="D19" s="64"/>
      <c r="E19" s="64"/>
      <c r="F19" s="64"/>
      <c r="G19" s="143"/>
    </row>
    <row r="20" spans="1:7" x14ac:dyDescent="0.2">
      <c r="A20" s="145" t="s">
        <v>52</v>
      </c>
      <c r="B20" s="64"/>
      <c r="C20" s="64"/>
      <c r="D20" s="64"/>
      <c r="E20" s="64"/>
      <c r="F20" s="64"/>
      <c r="G20" s="143"/>
    </row>
    <row r="21" spans="1:7" x14ac:dyDescent="0.2">
      <c r="A21" s="144" t="s">
        <v>55</v>
      </c>
      <c r="B21" s="64"/>
      <c r="C21" s="64"/>
      <c r="D21" s="64"/>
      <c r="E21" s="64"/>
      <c r="F21" s="64"/>
      <c r="G21" s="143"/>
    </row>
    <row r="22" spans="1:7" x14ac:dyDescent="0.2">
      <c r="A22" s="145" t="s">
        <v>52</v>
      </c>
      <c r="B22" s="64"/>
      <c r="C22" s="64"/>
      <c r="D22" s="64"/>
      <c r="E22" s="64"/>
      <c r="F22" s="64"/>
      <c r="G22" s="143"/>
    </row>
    <row r="23" spans="1:7" x14ac:dyDescent="0.2">
      <c r="A23" s="144" t="s">
        <v>56</v>
      </c>
      <c r="B23" s="64"/>
      <c r="C23" s="64"/>
      <c r="D23" s="64"/>
      <c r="E23" s="64"/>
      <c r="F23" s="64"/>
      <c r="G23" s="143"/>
    </row>
    <row r="24" spans="1:7" x14ac:dyDescent="0.2">
      <c r="A24" s="145" t="s">
        <v>52</v>
      </c>
      <c r="B24" s="64"/>
      <c r="C24" s="64"/>
      <c r="D24" s="64"/>
      <c r="E24" s="64"/>
      <c r="F24" s="64"/>
      <c r="G24" s="143"/>
    </row>
    <row r="25" spans="1:7" x14ac:dyDescent="0.2">
      <c r="A25" s="144" t="s">
        <v>57</v>
      </c>
      <c r="B25" s="64"/>
      <c r="C25" s="64"/>
      <c r="D25" s="64"/>
      <c r="E25" s="64"/>
      <c r="F25" s="64"/>
      <c r="G25" s="143"/>
    </row>
    <row r="26" spans="1:7" x14ac:dyDescent="0.2">
      <c r="A26" s="145" t="s">
        <v>52</v>
      </c>
      <c r="B26" s="64"/>
      <c r="C26" s="64"/>
      <c r="D26" s="64"/>
      <c r="E26" s="64"/>
      <c r="F26" s="64"/>
      <c r="G26" s="143"/>
    </row>
    <row r="27" spans="1:7" x14ac:dyDescent="0.2">
      <c r="A27" s="144"/>
      <c r="B27" s="64"/>
      <c r="C27" s="64"/>
      <c r="D27" s="64"/>
      <c r="E27" s="64"/>
      <c r="F27" s="64"/>
      <c r="G27" s="143"/>
    </row>
    <row r="28" spans="1:7" x14ac:dyDescent="0.2">
      <c r="A28" s="144"/>
      <c r="B28" s="64"/>
      <c r="C28" s="64"/>
      <c r="D28" s="64"/>
      <c r="E28" s="64"/>
      <c r="F28" s="64"/>
      <c r="G28" s="143"/>
    </row>
    <row r="29" spans="1:7" x14ac:dyDescent="0.2">
      <c r="A29" s="144"/>
      <c r="B29" s="64"/>
      <c r="C29" s="64"/>
      <c r="D29" s="64"/>
      <c r="E29" s="64"/>
      <c r="F29" s="64"/>
      <c r="G29" s="143"/>
    </row>
    <row r="30" spans="1:7" x14ac:dyDescent="0.2">
      <c r="A30" s="144"/>
      <c r="B30" s="64"/>
      <c r="C30" s="64"/>
      <c r="D30" s="64"/>
      <c r="E30" s="64"/>
      <c r="F30" s="64"/>
      <c r="G30" s="143"/>
    </row>
    <row r="31" spans="1:7" x14ac:dyDescent="0.2">
      <c r="A31" s="144"/>
      <c r="B31" s="64"/>
      <c r="C31" s="64"/>
      <c r="D31" s="64"/>
      <c r="E31" s="64"/>
      <c r="F31" s="64"/>
      <c r="G31" s="143"/>
    </row>
    <row r="32" spans="1:7" x14ac:dyDescent="0.2">
      <c r="A32" s="144"/>
      <c r="B32" s="64"/>
      <c r="C32" s="64"/>
      <c r="D32" s="64"/>
      <c r="E32" s="64"/>
      <c r="F32" s="64"/>
      <c r="G32" s="143"/>
    </row>
    <row r="33" spans="1:7" x14ac:dyDescent="0.2">
      <c r="A33" s="144"/>
      <c r="B33" s="64"/>
      <c r="C33" s="64"/>
      <c r="D33" s="64"/>
      <c r="E33" s="64"/>
      <c r="F33" s="64"/>
      <c r="G33" s="143"/>
    </row>
    <row r="34" spans="1:7" x14ac:dyDescent="0.2">
      <c r="A34" s="144"/>
      <c r="B34" s="64"/>
      <c r="C34" s="64"/>
      <c r="D34" s="64"/>
      <c r="E34" s="64"/>
      <c r="F34" s="64"/>
      <c r="G34" s="143"/>
    </row>
    <row r="35" spans="1:7" x14ac:dyDescent="0.2">
      <c r="A35" s="144"/>
      <c r="B35" s="64"/>
      <c r="C35" s="64"/>
      <c r="D35" s="64"/>
      <c r="E35" s="64"/>
      <c r="F35" s="64"/>
      <c r="G35" s="143"/>
    </row>
    <row r="36" spans="1:7" x14ac:dyDescent="0.2">
      <c r="A36" s="144"/>
      <c r="B36" s="64"/>
      <c r="C36" s="64"/>
      <c r="D36" s="64"/>
      <c r="E36" s="64"/>
      <c r="F36" s="64"/>
      <c r="G36" s="143"/>
    </row>
    <row r="37" spans="1:7" x14ac:dyDescent="0.2">
      <c r="A37" s="144"/>
      <c r="B37" s="64"/>
      <c r="C37" s="64"/>
      <c r="D37" s="64"/>
      <c r="E37" s="64"/>
      <c r="F37" s="64"/>
      <c r="G37" s="143"/>
    </row>
    <row r="38" spans="1:7" x14ac:dyDescent="0.2">
      <c r="A38" s="144"/>
      <c r="B38" s="64"/>
      <c r="C38" s="64"/>
      <c r="D38" s="64"/>
      <c r="E38" s="64"/>
      <c r="F38" s="64"/>
      <c r="G38" s="143"/>
    </row>
    <row r="39" spans="1:7" x14ac:dyDescent="0.2">
      <c r="A39" s="144"/>
      <c r="B39" s="64"/>
      <c r="C39" s="64"/>
      <c r="D39" s="64"/>
      <c r="E39" s="64"/>
      <c r="F39" s="64"/>
      <c r="G39" s="143"/>
    </row>
    <row r="40" spans="1:7" x14ac:dyDescent="0.2">
      <c r="A40" s="144"/>
      <c r="B40" s="64"/>
      <c r="C40" s="64"/>
      <c r="D40" s="64"/>
      <c r="E40" s="64"/>
      <c r="F40" s="64"/>
      <c r="G40" s="143"/>
    </row>
    <row r="41" spans="1:7" x14ac:dyDescent="0.2">
      <c r="A41" s="144"/>
      <c r="B41" s="64"/>
      <c r="C41" s="64"/>
      <c r="D41" s="64"/>
      <c r="E41" s="64"/>
      <c r="F41" s="64"/>
      <c r="G41" s="143"/>
    </row>
    <row r="42" spans="1:7" x14ac:dyDescent="0.2">
      <c r="A42" s="144"/>
      <c r="B42" s="64"/>
      <c r="C42" s="64"/>
      <c r="D42" s="64"/>
      <c r="E42" s="64"/>
      <c r="F42" s="64"/>
      <c r="G42" s="143"/>
    </row>
    <row r="43" spans="1:7" x14ac:dyDescent="0.2">
      <c r="A43" s="146"/>
      <c r="B43" s="65"/>
      <c r="C43" s="65"/>
      <c r="D43" s="65"/>
      <c r="E43" s="65"/>
      <c r="F43" s="66"/>
      <c r="G43" s="147"/>
    </row>
    <row r="44" spans="1:7" s="67" customFormat="1" ht="13.5" thickBot="1" x14ac:dyDescent="0.25">
      <c r="A44" s="148" t="s">
        <v>34</v>
      </c>
      <c r="B44" s="149" t="s">
        <v>35</v>
      </c>
      <c r="C44" s="149" t="s">
        <v>36</v>
      </c>
      <c r="D44" s="150" t="s">
        <v>58</v>
      </c>
      <c r="E44" s="150"/>
      <c r="F44" s="151" t="s">
        <v>59</v>
      </c>
      <c r="G44" s="152"/>
    </row>
    <row r="45" spans="1:7" ht="15.75" thickTop="1" x14ac:dyDescent="0.2"/>
    <row r="46" spans="1:7" x14ac:dyDescent="0.2">
      <c r="A46" s="68"/>
      <c r="D46" s="69"/>
      <c r="E46" s="68"/>
      <c r="F46" s="69"/>
      <c r="G46" s="68"/>
    </row>
  </sheetData>
  <mergeCells count="7">
    <mergeCell ref="F7:G7"/>
    <mergeCell ref="F8:G8"/>
    <mergeCell ref="D11:E11"/>
    <mergeCell ref="D12:E12"/>
    <mergeCell ref="B7:E7"/>
    <mergeCell ref="B8:E8"/>
    <mergeCell ref="B9:E9"/>
  </mergeCells>
  <phoneticPr fontId="3" type="noConversion"/>
  <printOptions horizontalCentered="1" verticalCentered="1"/>
  <pageMargins left="0" right="0" top="1" bottom="0" header="0.5" footer="0.5"/>
  <pageSetup scale="78" orientation="landscape" r:id="rId1"/>
  <headerFooter alignWithMargins="0">
    <oddHeader>&amp;CNew Mexico Department of Finance and Administration
Local Government Division
Budget Request Forms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76D9-B444-4055-BA06-50D4CF16E48E}">
  <sheetPr transitionEvaluation="1">
    <tabColor rgb="FFFFFF00"/>
  </sheetPr>
  <dimension ref="A1:H46"/>
  <sheetViews>
    <sheetView showGridLines="0" zoomScaleNormal="100" zoomScaleSheetLayoutView="100" workbookViewId="0">
      <selection activeCell="A12" sqref="A12"/>
    </sheetView>
  </sheetViews>
  <sheetFormatPr defaultColWidth="12" defaultRowHeight="15" x14ac:dyDescent="0.2"/>
  <cols>
    <col min="1" max="1" width="40.28515625" style="70" customWidth="1"/>
    <col min="2" max="2" width="14" style="70" customWidth="1"/>
    <col min="3" max="7" width="15.7109375" style="70" customWidth="1"/>
    <col min="8" max="8" width="16.140625" style="70" customWidth="1"/>
    <col min="9" max="16384" width="12" style="70"/>
  </cols>
  <sheetData>
    <row r="1" spans="1:8" ht="24.95" customHeight="1" thickBot="1" x14ac:dyDescent="0.3">
      <c r="A1" s="226" t="s">
        <v>60</v>
      </c>
      <c r="B1" s="227"/>
      <c r="C1" s="227"/>
      <c r="D1" s="227"/>
      <c r="E1" s="227"/>
      <c r="F1" s="227"/>
      <c r="G1" s="227"/>
      <c r="H1" s="227"/>
    </row>
    <row r="2" spans="1:8" ht="24.95" customHeight="1" x14ac:dyDescent="0.2">
      <c r="A2" s="125" t="s">
        <v>74</v>
      </c>
      <c r="B2" s="126"/>
      <c r="C2" s="126"/>
      <c r="D2" s="126"/>
      <c r="E2" s="126"/>
      <c r="F2" s="126"/>
      <c r="G2" s="126"/>
      <c r="H2" s="127"/>
    </row>
    <row r="3" spans="1:8" ht="24.95" customHeight="1" thickBot="1" x14ac:dyDescent="0.3">
      <c r="A3" s="216" t="s">
        <v>75</v>
      </c>
      <c r="B3" s="217"/>
      <c r="C3" s="217"/>
      <c r="D3" s="217"/>
      <c r="E3" s="217"/>
      <c r="F3" s="217"/>
      <c r="G3" s="217"/>
      <c r="H3" s="218"/>
    </row>
    <row r="4" spans="1:8" x14ac:dyDescent="0.2">
      <c r="A4" s="83"/>
      <c r="B4" s="84"/>
      <c r="C4" s="84"/>
      <c r="D4" s="84"/>
      <c r="E4" s="84"/>
      <c r="F4" s="84"/>
      <c r="G4" s="84"/>
      <c r="H4" s="85"/>
    </row>
    <row r="5" spans="1:8" x14ac:dyDescent="0.2">
      <c r="A5" s="86" t="s">
        <v>39</v>
      </c>
      <c r="D5" s="70" t="s">
        <v>61</v>
      </c>
      <c r="G5" s="229"/>
      <c r="H5" s="230"/>
    </row>
    <row r="6" spans="1:8" x14ac:dyDescent="0.2">
      <c r="A6" s="219">
        <f>'Additional Info'!B3</f>
        <v>0</v>
      </c>
      <c r="B6" s="231" t="s">
        <v>116</v>
      </c>
      <c r="C6" s="232"/>
      <c r="D6" s="232"/>
      <c r="E6" s="232"/>
      <c r="F6" s="232"/>
      <c r="G6" s="232"/>
      <c r="H6" s="233"/>
    </row>
    <row r="7" spans="1:8" x14ac:dyDescent="0.2">
      <c r="A7" s="86"/>
      <c r="B7" s="87"/>
      <c r="C7" s="87" t="s">
        <v>62</v>
      </c>
      <c r="D7" s="87"/>
      <c r="G7" s="204" t="s">
        <v>117</v>
      </c>
      <c r="H7" s="220" t="str">
        <f>'Additional Info'!G3</f>
        <v>2026-27</v>
      </c>
    </row>
    <row r="8" spans="1:8" ht="15.75" thickBot="1" x14ac:dyDescent="0.25">
      <c r="A8" s="88"/>
      <c r="B8" s="87"/>
      <c r="C8" s="87"/>
      <c r="D8" s="87"/>
      <c r="E8" s="87"/>
      <c r="F8" s="87"/>
      <c r="G8" s="71"/>
      <c r="H8" s="89"/>
    </row>
    <row r="9" spans="1:8" ht="15.75" thickTop="1" x14ac:dyDescent="0.2">
      <c r="A9" s="90" t="s">
        <v>3</v>
      </c>
      <c r="B9" s="72" t="s">
        <v>4</v>
      </c>
      <c r="C9" s="72" t="s">
        <v>5</v>
      </c>
      <c r="D9" s="72" t="s">
        <v>6</v>
      </c>
      <c r="E9" s="72" t="s">
        <v>7</v>
      </c>
      <c r="F9" s="72" t="s">
        <v>8</v>
      </c>
      <c r="G9" s="72" t="s">
        <v>9</v>
      </c>
      <c r="H9" s="91" t="s">
        <v>10</v>
      </c>
    </row>
    <row r="10" spans="1:8" x14ac:dyDescent="0.2">
      <c r="A10" s="92" t="s">
        <v>63</v>
      </c>
      <c r="B10" s="73" t="s">
        <v>64</v>
      </c>
      <c r="C10" s="74" t="s">
        <v>71</v>
      </c>
      <c r="D10" s="74" t="s">
        <v>73</v>
      </c>
      <c r="E10" s="74" t="s">
        <v>73</v>
      </c>
      <c r="F10" s="74" t="s">
        <v>73</v>
      </c>
      <c r="G10" s="74" t="s">
        <v>73</v>
      </c>
      <c r="H10" s="93" t="s">
        <v>73</v>
      </c>
    </row>
    <row r="11" spans="1:8" ht="15.75" thickBot="1" x14ac:dyDescent="0.25">
      <c r="A11" s="94" t="s">
        <v>65</v>
      </c>
      <c r="B11" s="75" t="s">
        <v>66</v>
      </c>
      <c r="C11" s="120" t="s">
        <v>72</v>
      </c>
      <c r="D11" s="120" t="s">
        <v>72</v>
      </c>
      <c r="E11" s="120" t="s">
        <v>72</v>
      </c>
      <c r="F11" s="120" t="s">
        <v>72</v>
      </c>
      <c r="G11" s="120" t="s">
        <v>72</v>
      </c>
      <c r="H11" s="130" t="s">
        <v>72</v>
      </c>
    </row>
    <row r="12" spans="1:8" ht="15.75" thickTop="1" x14ac:dyDescent="0.2">
      <c r="A12" s="95"/>
      <c r="B12" s="76"/>
      <c r="C12" s="77"/>
      <c r="D12" s="77"/>
      <c r="E12" s="78"/>
      <c r="F12" s="78"/>
      <c r="G12" s="78"/>
      <c r="H12" s="96">
        <f t="shared" ref="H12:H44" si="0">SUM(C12:G12)</f>
        <v>0</v>
      </c>
    </row>
    <row r="13" spans="1:8" x14ac:dyDescent="0.2">
      <c r="A13" s="95"/>
      <c r="B13" s="76"/>
      <c r="C13" s="77"/>
      <c r="D13" s="77"/>
      <c r="E13" s="78"/>
      <c r="F13" s="78"/>
      <c r="G13" s="78"/>
      <c r="H13" s="96">
        <f>SUM(C13:G13)</f>
        <v>0</v>
      </c>
    </row>
    <row r="14" spans="1:8" x14ac:dyDescent="0.2">
      <c r="A14" s="97"/>
      <c r="B14" s="76"/>
      <c r="C14" s="78"/>
      <c r="D14" s="78"/>
      <c r="E14" s="78"/>
      <c r="F14" s="78"/>
      <c r="G14" s="78"/>
      <c r="H14" s="96">
        <f t="shared" si="0"/>
        <v>0</v>
      </c>
    </row>
    <row r="15" spans="1:8" x14ac:dyDescent="0.2">
      <c r="A15" s="97"/>
      <c r="B15" s="76"/>
      <c r="C15" s="78"/>
      <c r="D15" s="78"/>
      <c r="E15" s="78"/>
      <c r="F15" s="78"/>
      <c r="G15" s="78"/>
      <c r="H15" s="96">
        <f t="shared" si="0"/>
        <v>0</v>
      </c>
    </row>
    <row r="16" spans="1:8" x14ac:dyDescent="0.2">
      <c r="A16" s="95"/>
      <c r="B16" s="76"/>
      <c r="C16" s="77"/>
      <c r="D16" s="77"/>
      <c r="E16" s="78"/>
      <c r="F16" s="78"/>
      <c r="G16" s="78"/>
      <c r="H16" s="96">
        <f t="shared" si="0"/>
        <v>0</v>
      </c>
    </row>
    <row r="17" spans="1:8" x14ac:dyDescent="0.2">
      <c r="A17" s="95"/>
      <c r="B17" s="76"/>
      <c r="C17" s="77"/>
      <c r="D17" s="77"/>
      <c r="E17" s="78"/>
      <c r="F17" s="78"/>
      <c r="G17" s="78"/>
      <c r="H17" s="96">
        <f t="shared" si="0"/>
        <v>0</v>
      </c>
    </row>
    <row r="18" spans="1:8" x14ac:dyDescent="0.2">
      <c r="A18" s="95"/>
      <c r="B18" s="76"/>
      <c r="C18" s="77"/>
      <c r="D18" s="77"/>
      <c r="E18" s="78"/>
      <c r="F18" s="78"/>
      <c r="G18" s="78"/>
      <c r="H18" s="96">
        <f t="shared" si="0"/>
        <v>0</v>
      </c>
    </row>
    <row r="19" spans="1:8" x14ac:dyDescent="0.2">
      <c r="A19" s="95"/>
      <c r="B19" s="76"/>
      <c r="C19" s="77"/>
      <c r="D19" s="77"/>
      <c r="E19" s="78"/>
      <c r="F19" s="78"/>
      <c r="G19" s="78"/>
      <c r="H19" s="96">
        <f t="shared" si="0"/>
        <v>0</v>
      </c>
    </row>
    <row r="20" spans="1:8" x14ac:dyDescent="0.2">
      <c r="A20" s="95"/>
      <c r="B20" s="76"/>
      <c r="C20" s="77"/>
      <c r="D20" s="77"/>
      <c r="E20" s="78"/>
      <c r="F20" s="78"/>
      <c r="G20" s="78"/>
      <c r="H20" s="96">
        <f t="shared" si="0"/>
        <v>0</v>
      </c>
    </row>
    <row r="21" spans="1:8" x14ac:dyDescent="0.2">
      <c r="A21" s="95"/>
      <c r="B21" s="76"/>
      <c r="C21" s="77"/>
      <c r="D21" s="77"/>
      <c r="E21" s="78"/>
      <c r="F21" s="78"/>
      <c r="G21" s="78"/>
      <c r="H21" s="96">
        <f t="shared" si="0"/>
        <v>0</v>
      </c>
    </row>
    <row r="22" spans="1:8" x14ac:dyDescent="0.2">
      <c r="A22" s="95"/>
      <c r="B22" s="76"/>
      <c r="C22" s="77"/>
      <c r="D22" s="77"/>
      <c r="E22" s="78"/>
      <c r="F22" s="78"/>
      <c r="G22" s="78"/>
      <c r="H22" s="96">
        <f t="shared" si="0"/>
        <v>0</v>
      </c>
    </row>
    <row r="23" spans="1:8" x14ac:dyDescent="0.2">
      <c r="A23" s="97"/>
      <c r="B23" s="76"/>
      <c r="C23" s="78"/>
      <c r="D23" s="78"/>
      <c r="E23" s="78"/>
      <c r="F23" s="78"/>
      <c r="G23" s="78"/>
      <c r="H23" s="96">
        <f t="shared" si="0"/>
        <v>0</v>
      </c>
    </row>
    <row r="24" spans="1:8" x14ac:dyDescent="0.2">
      <c r="A24" s="95"/>
      <c r="B24" s="76"/>
      <c r="C24" s="77"/>
      <c r="D24" s="77"/>
      <c r="E24" s="78"/>
      <c r="F24" s="78"/>
      <c r="G24" s="78"/>
      <c r="H24" s="96">
        <f t="shared" si="0"/>
        <v>0</v>
      </c>
    </row>
    <row r="25" spans="1:8" x14ac:dyDescent="0.2">
      <c r="A25" s="95"/>
      <c r="B25" s="76"/>
      <c r="C25" s="77"/>
      <c r="D25" s="77"/>
      <c r="E25" s="78"/>
      <c r="F25" s="78"/>
      <c r="G25" s="78"/>
      <c r="H25" s="96">
        <f t="shared" si="0"/>
        <v>0</v>
      </c>
    </row>
    <row r="26" spans="1:8" x14ac:dyDescent="0.2">
      <c r="A26" s="95"/>
      <c r="B26" s="76"/>
      <c r="C26" s="77"/>
      <c r="D26" s="77"/>
      <c r="E26" s="78"/>
      <c r="F26" s="78"/>
      <c r="G26" s="78"/>
      <c r="H26" s="96">
        <f t="shared" si="0"/>
        <v>0</v>
      </c>
    </row>
    <row r="27" spans="1:8" x14ac:dyDescent="0.2">
      <c r="A27" s="95"/>
      <c r="B27" s="76"/>
      <c r="C27" s="77"/>
      <c r="D27" s="77"/>
      <c r="E27" s="78"/>
      <c r="F27" s="78"/>
      <c r="G27" s="78"/>
      <c r="H27" s="96">
        <f t="shared" si="0"/>
        <v>0</v>
      </c>
    </row>
    <row r="28" spans="1:8" x14ac:dyDescent="0.2">
      <c r="A28" s="97"/>
      <c r="B28" s="76"/>
      <c r="C28" s="78"/>
      <c r="D28" s="78"/>
      <c r="E28" s="78"/>
      <c r="F28" s="78"/>
      <c r="G28" s="78"/>
      <c r="H28" s="96">
        <f t="shared" si="0"/>
        <v>0</v>
      </c>
    </row>
    <row r="29" spans="1:8" x14ac:dyDescent="0.2">
      <c r="A29" s="95"/>
      <c r="B29" s="76"/>
      <c r="C29" s="77"/>
      <c r="D29" s="77"/>
      <c r="E29" s="78"/>
      <c r="F29" s="78"/>
      <c r="G29" s="78"/>
      <c r="H29" s="96">
        <f t="shared" si="0"/>
        <v>0</v>
      </c>
    </row>
    <row r="30" spans="1:8" x14ac:dyDescent="0.2">
      <c r="A30" s="95"/>
      <c r="B30" s="76"/>
      <c r="C30" s="77"/>
      <c r="D30" s="77"/>
      <c r="E30" s="78"/>
      <c r="F30" s="78"/>
      <c r="G30" s="78"/>
      <c r="H30" s="96">
        <f t="shared" si="0"/>
        <v>0</v>
      </c>
    </row>
    <row r="31" spans="1:8" x14ac:dyDescent="0.2">
      <c r="A31" s="95"/>
      <c r="B31" s="76"/>
      <c r="C31" s="77"/>
      <c r="D31" s="77"/>
      <c r="E31" s="78"/>
      <c r="F31" s="78"/>
      <c r="G31" s="78"/>
      <c r="H31" s="96">
        <f t="shared" si="0"/>
        <v>0</v>
      </c>
    </row>
    <row r="32" spans="1:8" x14ac:dyDescent="0.2">
      <c r="A32" s="95"/>
      <c r="B32" s="76"/>
      <c r="C32" s="77"/>
      <c r="D32" s="77"/>
      <c r="E32" s="78"/>
      <c r="F32" s="78"/>
      <c r="G32" s="78"/>
      <c r="H32" s="96">
        <f t="shared" si="0"/>
        <v>0</v>
      </c>
    </row>
    <row r="33" spans="1:8" x14ac:dyDescent="0.2">
      <c r="A33" s="95"/>
      <c r="B33" s="76"/>
      <c r="C33" s="77"/>
      <c r="D33" s="77"/>
      <c r="E33" s="78"/>
      <c r="F33" s="78"/>
      <c r="G33" s="78"/>
      <c r="H33" s="96">
        <f t="shared" si="0"/>
        <v>0</v>
      </c>
    </row>
    <row r="34" spans="1:8" x14ac:dyDescent="0.2">
      <c r="A34" s="95"/>
      <c r="B34" s="76"/>
      <c r="C34" s="77"/>
      <c r="D34" s="77"/>
      <c r="E34" s="78"/>
      <c r="F34" s="78"/>
      <c r="G34" s="78"/>
      <c r="H34" s="96">
        <f t="shared" si="0"/>
        <v>0</v>
      </c>
    </row>
    <row r="35" spans="1:8" x14ac:dyDescent="0.2">
      <c r="A35" s="95"/>
      <c r="B35" s="76"/>
      <c r="C35" s="77"/>
      <c r="D35" s="77"/>
      <c r="E35" s="78"/>
      <c r="F35" s="78"/>
      <c r="G35" s="78"/>
      <c r="H35" s="96">
        <f t="shared" si="0"/>
        <v>0</v>
      </c>
    </row>
    <row r="36" spans="1:8" x14ac:dyDescent="0.2">
      <c r="A36" s="95"/>
      <c r="B36" s="76"/>
      <c r="C36" s="77"/>
      <c r="D36" s="77"/>
      <c r="E36" s="78"/>
      <c r="F36" s="78"/>
      <c r="G36" s="78"/>
      <c r="H36" s="96">
        <f t="shared" si="0"/>
        <v>0</v>
      </c>
    </row>
    <row r="37" spans="1:8" x14ac:dyDescent="0.2">
      <c r="A37" s="95"/>
      <c r="B37" s="76"/>
      <c r="C37" s="77"/>
      <c r="D37" s="77"/>
      <c r="E37" s="78"/>
      <c r="F37" s="78"/>
      <c r="G37" s="78"/>
      <c r="H37" s="96">
        <f t="shared" si="0"/>
        <v>0</v>
      </c>
    </row>
    <row r="38" spans="1:8" x14ac:dyDescent="0.2">
      <c r="A38" s="97"/>
      <c r="B38" s="76"/>
      <c r="C38" s="78"/>
      <c r="D38" s="78"/>
      <c r="E38" s="78"/>
      <c r="F38" s="78"/>
      <c r="G38" s="78"/>
      <c r="H38" s="96">
        <f t="shared" si="0"/>
        <v>0</v>
      </c>
    </row>
    <row r="39" spans="1:8" x14ac:dyDescent="0.2">
      <c r="A39" s="97"/>
      <c r="B39" s="76"/>
      <c r="C39" s="78"/>
      <c r="D39" s="78"/>
      <c r="E39" s="78"/>
      <c r="F39" s="78"/>
      <c r="G39" s="78"/>
      <c r="H39" s="96">
        <f t="shared" si="0"/>
        <v>0</v>
      </c>
    </row>
    <row r="40" spans="1:8" x14ac:dyDescent="0.2">
      <c r="A40" s="97"/>
      <c r="B40" s="76"/>
      <c r="C40" s="78"/>
      <c r="D40" s="78"/>
      <c r="E40" s="78"/>
      <c r="F40" s="78"/>
      <c r="G40" s="78"/>
      <c r="H40" s="96">
        <f t="shared" si="0"/>
        <v>0</v>
      </c>
    </row>
    <row r="41" spans="1:8" x14ac:dyDescent="0.2">
      <c r="A41" s="97"/>
      <c r="B41" s="76"/>
      <c r="C41" s="78"/>
      <c r="D41" s="78"/>
      <c r="E41" s="78"/>
      <c r="F41" s="78"/>
      <c r="G41" s="78"/>
      <c r="H41" s="96">
        <f t="shared" si="0"/>
        <v>0</v>
      </c>
    </row>
    <row r="42" spans="1:8" x14ac:dyDescent="0.2">
      <c r="A42" s="97"/>
      <c r="B42" s="76"/>
      <c r="C42" s="78"/>
      <c r="D42" s="78"/>
      <c r="E42" s="78"/>
      <c r="F42" s="78"/>
      <c r="G42" s="78"/>
      <c r="H42" s="96">
        <f t="shared" si="0"/>
        <v>0</v>
      </c>
    </row>
    <row r="43" spans="1:8" x14ac:dyDescent="0.2">
      <c r="A43" s="97"/>
      <c r="B43" s="76"/>
      <c r="C43" s="78"/>
      <c r="D43" s="78"/>
      <c r="E43" s="78"/>
      <c r="F43" s="78"/>
      <c r="G43" s="78"/>
      <c r="H43" s="96">
        <f t="shared" si="0"/>
        <v>0</v>
      </c>
    </row>
    <row r="44" spans="1:8" ht="15.75" thickBot="1" x14ac:dyDescent="0.25">
      <c r="A44" s="98"/>
      <c r="B44" s="79"/>
      <c r="C44" s="80"/>
      <c r="D44" s="80"/>
      <c r="E44" s="81"/>
      <c r="F44" s="81"/>
      <c r="G44" s="81"/>
      <c r="H44" s="99">
        <f t="shared" si="0"/>
        <v>0</v>
      </c>
    </row>
    <row r="45" spans="1:8" ht="15.75" thickTop="1" x14ac:dyDescent="0.2">
      <c r="A45" s="100"/>
      <c r="B45" s="101"/>
      <c r="C45" s="101"/>
      <c r="D45" s="101"/>
      <c r="E45" s="82"/>
      <c r="F45" s="82"/>
      <c r="G45" s="101"/>
      <c r="H45" s="102"/>
    </row>
    <row r="46" spans="1:8" s="82" customFormat="1" ht="15.75" customHeight="1" thickBot="1" x14ac:dyDescent="0.25">
      <c r="A46" s="103" t="s">
        <v>34</v>
      </c>
      <c r="B46" s="228" t="s">
        <v>35</v>
      </c>
      <c r="C46" s="228"/>
      <c r="D46" s="104" t="s">
        <v>36</v>
      </c>
      <c r="E46" s="104"/>
      <c r="F46" s="105" t="s">
        <v>67</v>
      </c>
      <c r="G46" s="105" t="s">
        <v>68</v>
      </c>
      <c r="H46" s="106"/>
    </row>
  </sheetData>
  <mergeCells count="3">
    <mergeCell ref="B46:C46"/>
    <mergeCell ref="G5:H5"/>
    <mergeCell ref="B6:H6"/>
  </mergeCells>
  <phoneticPr fontId="3" type="noConversion"/>
  <printOptions horizontalCentered="1" verticalCentered="1"/>
  <pageMargins left="0.28999999999999998" right="0" top="1.25" bottom="0" header="0.25" footer="0.5"/>
  <pageSetup scale="69" orientation="landscape" r:id="rId1"/>
  <headerFooter alignWithMargins="0">
    <oddHeader>&amp;C&amp;"Arial,Regular"&amp;14New Mexico Department of Finance and Administration
Local Government Division
Budget Request Forms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340CA-3CBE-4828-8589-6DC7ABB14443}">
  <sheetPr>
    <tabColor rgb="FF7030A0"/>
  </sheetPr>
  <dimension ref="A1:L49"/>
  <sheetViews>
    <sheetView workbookViewId="0">
      <selection activeCell="D14" sqref="D14"/>
    </sheetView>
  </sheetViews>
  <sheetFormatPr defaultRowHeight="12.75" x14ac:dyDescent="0.2"/>
  <cols>
    <col min="1" max="11" width="40.28515625" customWidth="1"/>
  </cols>
  <sheetData>
    <row r="1" spans="1:12" ht="16.5" thickTop="1" x14ac:dyDescent="0.25">
      <c r="A1" s="311" t="s">
        <v>122</v>
      </c>
      <c r="B1" s="260"/>
      <c r="C1" s="260"/>
      <c r="D1" s="260"/>
      <c r="E1" s="260"/>
      <c r="F1" s="260"/>
      <c r="G1" s="260"/>
      <c r="H1" s="260"/>
      <c r="I1" s="260"/>
      <c r="J1" s="260"/>
      <c r="K1" s="287"/>
      <c r="L1" s="259"/>
    </row>
    <row r="2" spans="1:12" x14ac:dyDescent="0.2">
      <c r="A2" s="256" t="s">
        <v>123</v>
      </c>
      <c r="B2" s="255"/>
      <c r="C2" s="255"/>
      <c r="D2" s="255"/>
      <c r="E2" s="255"/>
      <c r="F2" s="255"/>
      <c r="G2" s="255"/>
      <c r="H2" s="255"/>
      <c r="I2" s="255"/>
      <c r="J2" s="255"/>
      <c r="K2" s="254"/>
      <c r="L2" s="259"/>
    </row>
    <row r="3" spans="1:12" ht="15.75" thickBot="1" x14ac:dyDescent="0.25">
      <c r="A3" s="288"/>
      <c r="B3" s="261"/>
      <c r="C3" s="261"/>
      <c r="D3" s="253"/>
      <c r="E3" s="253"/>
      <c r="F3" s="253"/>
      <c r="G3" s="253"/>
      <c r="H3" s="261"/>
      <c r="I3" s="261"/>
      <c r="J3" s="261"/>
      <c r="K3" s="289"/>
      <c r="L3" s="259"/>
    </row>
    <row r="4" spans="1:12" ht="15.75" x14ac:dyDescent="0.25">
      <c r="A4" s="290"/>
      <c r="B4" s="325"/>
      <c r="C4" s="291"/>
      <c r="D4" s="259"/>
      <c r="E4" s="259"/>
      <c r="F4" s="259"/>
      <c r="G4" s="259"/>
      <c r="H4" s="309"/>
      <c r="I4" s="310" t="s">
        <v>124</v>
      </c>
      <c r="J4" s="252"/>
      <c r="K4" s="252"/>
      <c r="L4" s="319"/>
    </row>
    <row r="5" spans="1:12" ht="15.75" x14ac:dyDescent="0.25">
      <c r="A5" s="293"/>
      <c r="B5" s="295"/>
      <c r="C5" s="294"/>
      <c r="D5" s="339"/>
      <c r="E5" s="339"/>
      <c r="F5" s="339"/>
      <c r="G5" s="339"/>
      <c r="H5" s="340" t="s">
        <v>77</v>
      </c>
      <c r="I5" s="340"/>
      <c r="J5" s="308"/>
      <c r="K5" s="296"/>
      <c r="L5" s="259"/>
    </row>
    <row r="6" spans="1:12" ht="16.5" thickBot="1" x14ac:dyDescent="0.3">
      <c r="A6" s="297" t="s">
        <v>125</v>
      </c>
      <c r="B6" s="298"/>
      <c r="C6" s="299"/>
      <c r="D6" s="339" t="s">
        <v>2</v>
      </c>
      <c r="E6" s="339"/>
      <c r="F6" s="339"/>
      <c r="G6" s="339"/>
      <c r="H6" s="292"/>
      <c r="I6" s="307" t="s">
        <v>76</v>
      </c>
      <c r="J6" s="308" t="s">
        <v>126</v>
      </c>
      <c r="K6" s="296"/>
      <c r="L6" s="259"/>
    </row>
    <row r="7" spans="1:12" ht="15.75" x14ac:dyDescent="0.25">
      <c r="A7" s="300"/>
      <c r="B7" s="292"/>
      <c r="C7" s="258" t="s">
        <v>127</v>
      </c>
      <c r="D7" s="257"/>
      <c r="E7" s="257"/>
      <c r="F7" s="257"/>
      <c r="G7" s="257"/>
      <c r="H7" s="257"/>
      <c r="I7" s="295"/>
      <c r="J7" s="295"/>
      <c r="K7" s="301"/>
      <c r="L7" s="259"/>
    </row>
    <row r="8" spans="1:12" ht="15.75" thickBot="1" x14ac:dyDescent="0.25">
      <c r="A8" s="300"/>
      <c r="B8" s="292"/>
      <c r="C8" s="302"/>
      <c r="D8" s="302"/>
      <c r="E8" s="302"/>
      <c r="F8" s="302"/>
      <c r="G8" s="303"/>
      <c r="H8" s="304"/>
      <c r="I8" s="304"/>
      <c r="J8" s="305"/>
      <c r="K8" s="306"/>
      <c r="L8" s="259"/>
    </row>
    <row r="9" spans="1:12" ht="13.5" thickTop="1" x14ac:dyDescent="0.2">
      <c r="A9" s="262" t="s">
        <v>3</v>
      </c>
      <c r="B9" s="263" t="s">
        <v>4</v>
      </c>
      <c r="C9" s="263" t="s">
        <v>5</v>
      </c>
      <c r="D9" s="263" t="s">
        <v>6</v>
      </c>
      <c r="E9" s="263" t="s">
        <v>7</v>
      </c>
      <c r="F9" s="263" t="s">
        <v>8</v>
      </c>
      <c r="G9" s="264" t="s">
        <v>9</v>
      </c>
      <c r="H9" s="263" t="s">
        <v>10</v>
      </c>
      <c r="I9" s="265" t="s">
        <v>11</v>
      </c>
      <c r="J9" s="312" t="s">
        <v>12</v>
      </c>
      <c r="K9" s="315" t="s">
        <v>13</v>
      </c>
      <c r="L9" s="259"/>
    </row>
    <row r="10" spans="1:12" x14ac:dyDescent="0.2">
      <c r="A10" s="266"/>
      <c r="B10" s="267" t="s">
        <v>14</v>
      </c>
      <c r="C10" s="268"/>
      <c r="D10" s="268"/>
      <c r="E10" s="268"/>
      <c r="F10" s="269"/>
      <c r="G10" s="270" t="s">
        <v>15</v>
      </c>
      <c r="H10" s="268"/>
      <c r="I10" s="271" t="s">
        <v>16</v>
      </c>
      <c r="J10" s="313"/>
      <c r="K10" s="316"/>
      <c r="L10" s="259"/>
    </row>
    <row r="11" spans="1:12" x14ac:dyDescent="0.2">
      <c r="A11" s="266"/>
      <c r="B11" s="268" t="s">
        <v>128</v>
      </c>
      <c r="C11" s="267" t="s">
        <v>17</v>
      </c>
      <c r="D11" s="268"/>
      <c r="E11" s="268"/>
      <c r="F11" s="272"/>
      <c r="G11" s="270" t="s">
        <v>18</v>
      </c>
      <c r="H11" s="267" t="s">
        <v>19</v>
      </c>
      <c r="I11" s="271" t="s">
        <v>15</v>
      </c>
      <c r="J11" s="313"/>
      <c r="K11" s="317"/>
      <c r="L11" s="259"/>
    </row>
    <row r="12" spans="1:12" x14ac:dyDescent="0.2">
      <c r="A12" s="273" t="s">
        <v>20</v>
      </c>
      <c r="B12" s="268" t="s">
        <v>129</v>
      </c>
      <c r="C12" s="267" t="s">
        <v>21</v>
      </c>
      <c r="D12" s="274" t="s">
        <v>22</v>
      </c>
      <c r="E12" s="274" t="s">
        <v>23</v>
      </c>
      <c r="F12" s="269"/>
      <c r="G12" s="270" t="s">
        <v>24</v>
      </c>
      <c r="H12" s="267" t="s">
        <v>25</v>
      </c>
      <c r="I12" s="271" t="s">
        <v>130</v>
      </c>
      <c r="J12" s="313"/>
      <c r="K12" s="317" t="s">
        <v>26</v>
      </c>
      <c r="L12" s="259"/>
    </row>
    <row r="13" spans="1:12" ht="13.5" thickBot="1" x14ac:dyDescent="0.25">
      <c r="A13" s="275" t="s">
        <v>27</v>
      </c>
      <c r="B13" s="276" t="s">
        <v>131</v>
      </c>
      <c r="C13" s="277" t="s">
        <v>28</v>
      </c>
      <c r="D13" s="277" t="s">
        <v>132</v>
      </c>
      <c r="E13" s="277" t="s">
        <v>133</v>
      </c>
      <c r="F13" s="277" t="s">
        <v>29</v>
      </c>
      <c r="G13" s="278" t="s">
        <v>30</v>
      </c>
      <c r="H13" s="277" t="s">
        <v>31</v>
      </c>
      <c r="I13" s="279" t="s">
        <v>134</v>
      </c>
      <c r="J13" s="314" t="s">
        <v>32</v>
      </c>
      <c r="K13" s="317"/>
      <c r="L13" s="259"/>
    </row>
    <row r="14" spans="1:12" ht="15.75" thickTop="1" x14ac:dyDescent="0.2">
      <c r="A14" s="280"/>
      <c r="B14" s="281" t="s">
        <v>135</v>
      </c>
      <c r="C14" s="326"/>
      <c r="D14" s="327"/>
      <c r="E14" s="327"/>
      <c r="F14" s="326"/>
      <c r="G14" s="326"/>
      <c r="H14" s="326"/>
      <c r="I14" s="327"/>
      <c r="J14" s="328"/>
      <c r="K14" s="336"/>
      <c r="L14" s="259"/>
    </row>
    <row r="15" spans="1:12" ht="15" x14ac:dyDescent="0.2">
      <c r="A15" s="280"/>
      <c r="B15" s="281" t="s">
        <v>136</v>
      </c>
      <c r="C15" s="329"/>
      <c r="D15" s="330"/>
      <c r="E15" s="330"/>
      <c r="F15" s="329"/>
      <c r="G15" s="329"/>
      <c r="H15" s="329"/>
      <c r="I15" s="330"/>
      <c r="J15" s="331"/>
      <c r="K15" s="336"/>
      <c r="L15" s="259"/>
    </row>
    <row r="16" spans="1:12" ht="15" x14ac:dyDescent="0.2">
      <c r="A16" s="283"/>
      <c r="B16" s="281" t="s">
        <v>137</v>
      </c>
      <c r="C16" s="321">
        <v>0</v>
      </c>
      <c r="D16" s="285">
        <v>0</v>
      </c>
      <c r="E16" s="285">
        <v>0</v>
      </c>
      <c r="F16" s="321">
        <v>0</v>
      </c>
      <c r="G16" s="321">
        <v>0</v>
      </c>
      <c r="H16" s="321">
        <v>0</v>
      </c>
      <c r="I16" s="282">
        <v>0</v>
      </c>
      <c r="J16" s="322">
        <v>0</v>
      </c>
      <c r="K16" s="318">
        <v>0</v>
      </c>
      <c r="L16" s="259"/>
    </row>
    <row r="17" spans="1:11" ht="15" x14ac:dyDescent="0.2">
      <c r="A17" s="280"/>
      <c r="B17" s="281" t="s">
        <v>135</v>
      </c>
      <c r="C17" s="326"/>
      <c r="D17" s="327"/>
      <c r="E17" s="332"/>
      <c r="F17" s="326"/>
      <c r="G17" s="326"/>
      <c r="H17" s="328"/>
      <c r="I17" s="333"/>
      <c r="J17" s="328"/>
      <c r="K17" s="336"/>
    </row>
    <row r="18" spans="1:11" ht="15" x14ac:dyDescent="0.2">
      <c r="A18" s="280"/>
      <c r="B18" s="281" t="s">
        <v>138</v>
      </c>
      <c r="C18" s="329"/>
      <c r="D18" s="330"/>
      <c r="E18" s="334"/>
      <c r="F18" s="329"/>
      <c r="G18" s="329"/>
      <c r="H18" s="331"/>
      <c r="I18" s="335"/>
      <c r="J18" s="331"/>
      <c r="K18" s="336"/>
    </row>
    <row r="19" spans="1:11" ht="15" x14ac:dyDescent="0.2">
      <c r="A19" s="283"/>
      <c r="B19" s="281" t="s">
        <v>137</v>
      </c>
      <c r="C19" s="321">
        <v>0</v>
      </c>
      <c r="D19" s="285">
        <v>0</v>
      </c>
      <c r="E19" s="285">
        <v>0</v>
      </c>
      <c r="F19" s="321">
        <v>0</v>
      </c>
      <c r="G19" s="321">
        <v>0</v>
      </c>
      <c r="H19" s="322">
        <v>0</v>
      </c>
      <c r="I19" s="282">
        <v>0</v>
      </c>
      <c r="J19" s="322">
        <v>0</v>
      </c>
      <c r="K19" s="318">
        <v>0</v>
      </c>
    </row>
    <row r="20" spans="1:11" ht="15" x14ac:dyDescent="0.2">
      <c r="A20" s="280"/>
      <c r="B20" s="281" t="s">
        <v>135</v>
      </c>
      <c r="C20" s="326"/>
      <c r="D20" s="327"/>
      <c r="E20" s="332"/>
      <c r="F20" s="326"/>
      <c r="G20" s="326"/>
      <c r="H20" s="328"/>
      <c r="I20" s="333"/>
      <c r="J20" s="328"/>
      <c r="K20" s="336"/>
    </row>
    <row r="21" spans="1:11" ht="15" x14ac:dyDescent="0.2">
      <c r="A21" s="280"/>
      <c r="B21" s="281" t="s">
        <v>136</v>
      </c>
      <c r="C21" s="329"/>
      <c r="D21" s="330"/>
      <c r="E21" s="334"/>
      <c r="F21" s="329"/>
      <c r="G21" s="329"/>
      <c r="H21" s="331"/>
      <c r="I21" s="335"/>
      <c r="J21" s="331"/>
      <c r="K21" s="336"/>
    </row>
    <row r="22" spans="1:11" ht="15" x14ac:dyDescent="0.2">
      <c r="A22" s="283"/>
      <c r="B22" s="281" t="s">
        <v>137</v>
      </c>
      <c r="C22" s="321">
        <v>0</v>
      </c>
      <c r="D22" s="285">
        <v>0</v>
      </c>
      <c r="E22" s="285">
        <v>0</v>
      </c>
      <c r="F22" s="321">
        <v>0</v>
      </c>
      <c r="G22" s="321">
        <v>0</v>
      </c>
      <c r="H22" s="322">
        <v>0</v>
      </c>
      <c r="I22" s="282">
        <v>0</v>
      </c>
      <c r="J22" s="322">
        <v>0</v>
      </c>
      <c r="K22" s="318">
        <v>0</v>
      </c>
    </row>
    <row r="23" spans="1:11" ht="15" x14ac:dyDescent="0.2">
      <c r="A23" s="280"/>
      <c r="B23" s="281" t="s">
        <v>139</v>
      </c>
      <c r="C23" s="326"/>
      <c r="D23" s="327"/>
      <c r="E23" s="332"/>
      <c r="F23" s="326"/>
      <c r="G23" s="326"/>
      <c r="H23" s="328"/>
      <c r="I23" s="333"/>
      <c r="J23" s="328"/>
      <c r="K23" s="336"/>
    </row>
    <row r="24" spans="1:11" ht="15" x14ac:dyDescent="0.2">
      <c r="A24" s="280"/>
      <c r="B24" s="281" t="s">
        <v>140</v>
      </c>
      <c r="C24" s="329"/>
      <c r="D24" s="330"/>
      <c r="E24" s="334"/>
      <c r="F24" s="329"/>
      <c r="G24" s="329"/>
      <c r="H24" s="331"/>
      <c r="I24" s="335"/>
      <c r="J24" s="331"/>
      <c r="K24" s="336"/>
    </row>
    <row r="25" spans="1:11" ht="15" x14ac:dyDescent="0.2">
      <c r="A25" s="283"/>
      <c r="B25" s="281" t="s">
        <v>141</v>
      </c>
      <c r="C25" s="321">
        <v>0</v>
      </c>
      <c r="D25" s="285">
        <v>0</v>
      </c>
      <c r="E25" s="285">
        <v>0</v>
      </c>
      <c r="F25" s="321">
        <v>0</v>
      </c>
      <c r="G25" s="321">
        <v>0</v>
      </c>
      <c r="H25" s="322">
        <v>0</v>
      </c>
      <c r="I25" s="282">
        <v>0</v>
      </c>
      <c r="J25" s="322">
        <v>0</v>
      </c>
      <c r="K25" s="318">
        <v>0</v>
      </c>
    </row>
    <row r="26" spans="1:11" ht="15" x14ac:dyDescent="0.2">
      <c r="A26" s="280"/>
      <c r="B26" s="281" t="s">
        <v>142</v>
      </c>
      <c r="C26" s="326"/>
      <c r="D26" s="327"/>
      <c r="E26" s="332"/>
      <c r="F26" s="326"/>
      <c r="G26" s="326"/>
      <c r="H26" s="328"/>
      <c r="I26" s="333"/>
      <c r="J26" s="328"/>
      <c r="K26" s="336"/>
    </row>
    <row r="27" spans="1:11" ht="15" x14ac:dyDescent="0.2">
      <c r="A27" s="280"/>
      <c r="B27" s="281" t="s">
        <v>140</v>
      </c>
      <c r="C27" s="329"/>
      <c r="D27" s="330"/>
      <c r="E27" s="334"/>
      <c r="F27" s="329"/>
      <c r="G27" s="329"/>
      <c r="H27" s="331"/>
      <c r="I27" s="335"/>
      <c r="J27" s="331"/>
      <c r="K27" s="336"/>
    </row>
    <row r="28" spans="1:11" ht="15" x14ac:dyDescent="0.2">
      <c r="A28" s="283"/>
      <c r="B28" s="281" t="s">
        <v>141</v>
      </c>
      <c r="C28" s="321">
        <v>0</v>
      </c>
      <c r="D28" s="285">
        <v>0</v>
      </c>
      <c r="E28" s="285">
        <v>0</v>
      </c>
      <c r="F28" s="321">
        <v>0</v>
      </c>
      <c r="G28" s="321">
        <v>0</v>
      </c>
      <c r="H28" s="322">
        <v>0</v>
      </c>
      <c r="I28" s="282">
        <v>0</v>
      </c>
      <c r="J28" s="322">
        <v>0</v>
      </c>
      <c r="K28" s="318">
        <v>0</v>
      </c>
    </row>
    <row r="29" spans="1:11" ht="15" x14ac:dyDescent="0.2">
      <c r="A29" s="280"/>
      <c r="B29" s="281" t="s">
        <v>143</v>
      </c>
      <c r="C29" s="326"/>
      <c r="D29" s="327"/>
      <c r="E29" s="332"/>
      <c r="F29" s="326"/>
      <c r="G29" s="326"/>
      <c r="H29" s="328"/>
      <c r="I29" s="333"/>
      <c r="J29" s="328"/>
      <c r="K29" s="336"/>
    </row>
    <row r="30" spans="1:11" ht="15" x14ac:dyDescent="0.2">
      <c r="A30" s="280"/>
      <c r="B30" s="281" t="s">
        <v>140</v>
      </c>
      <c r="C30" s="329"/>
      <c r="D30" s="330"/>
      <c r="E30" s="334"/>
      <c r="F30" s="329"/>
      <c r="G30" s="329"/>
      <c r="H30" s="331"/>
      <c r="I30" s="335"/>
      <c r="J30" s="331"/>
      <c r="K30" s="336"/>
    </row>
    <row r="31" spans="1:11" ht="15" x14ac:dyDescent="0.2">
      <c r="A31" s="283"/>
      <c r="B31" s="281" t="s">
        <v>141</v>
      </c>
      <c r="C31" s="321">
        <v>0</v>
      </c>
      <c r="D31" s="285">
        <v>0</v>
      </c>
      <c r="E31" s="285">
        <v>0</v>
      </c>
      <c r="F31" s="321">
        <v>0</v>
      </c>
      <c r="G31" s="321">
        <v>0</v>
      </c>
      <c r="H31" s="322">
        <v>0</v>
      </c>
      <c r="I31" s="282">
        <v>0</v>
      </c>
      <c r="J31" s="322">
        <v>0</v>
      </c>
      <c r="K31" s="318">
        <v>0</v>
      </c>
    </row>
    <row r="32" spans="1:11" ht="15" x14ac:dyDescent="0.2">
      <c r="A32" s="280"/>
      <c r="B32" s="281" t="s">
        <v>144</v>
      </c>
      <c r="C32" s="326"/>
      <c r="D32" s="327"/>
      <c r="E32" s="332"/>
      <c r="F32" s="326"/>
      <c r="G32" s="326"/>
      <c r="H32" s="328"/>
      <c r="I32" s="333"/>
      <c r="J32" s="328"/>
      <c r="K32" s="336"/>
    </row>
    <row r="33" spans="1:11" ht="15" x14ac:dyDescent="0.2">
      <c r="A33" s="280"/>
      <c r="B33" s="281" t="s">
        <v>140</v>
      </c>
      <c r="C33" s="329"/>
      <c r="D33" s="330"/>
      <c r="E33" s="334"/>
      <c r="F33" s="329"/>
      <c r="G33" s="329"/>
      <c r="H33" s="331"/>
      <c r="I33" s="335"/>
      <c r="J33" s="331"/>
      <c r="K33" s="336"/>
    </row>
    <row r="34" spans="1:11" ht="15" x14ac:dyDescent="0.2">
      <c r="A34" s="283"/>
      <c r="B34" s="281" t="s">
        <v>141</v>
      </c>
      <c r="C34" s="321">
        <v>0</v>
      </c>
      <c r="D34" s="285">
        <v>0</v>
      </c>
      <c r="E34" s="285">
        <v>0</v>
      </c>
      <c r="F34" s="321">
        <v>0</v>
      </c>
      <c r="G34" s="321">
        <v>0</v>
      </c>
      <c r="H34" s="322">
        <v>0</v>
      </c>
      <c r="I34" s="282">
        <v>0</v>
      </c>
      <c r="J34" s="322">
        <v>0</v>
      </c>
      <c r="K34" s="318">
        <v>0</v>
      </c>
    </row>
    <row r="35" spans="1:11" ht="15" x14ac:dyDescent="0.2">
      <c r="A35" s="280"/>
      <c r="B35" s="281" t="s">
        <v>145</v>
      </c>
      <c r="C35" s="326"/>
      <c r="D35" s="327"/>
      <c r="E35" s="332"/>
      <c r="F35" s="326"/>
      <c r="G35" s="326"/>
      <c r="H35" s="328"/>
      <c r="I35" s="337"/>
      <c r="J35" s="328"/>
      <c r="K35" s="336"/>
    </row>
    <row r="36" spans="1:11" ht="15" x14ac:dyDescent="0.2">
      <c r="A36" s="280"/>
      <c r="B36" s="281" t="s">
        <v>140</v>
      </c>
      <c r="C36" s="329"/>
      <c r="D36" s="330"/>
      <c r="E36" s="334"/>
      <c r="F36" s="329"/>
      <c r="G36" s="329"/>
      <c r="H36" s="331"/>
      <c r="I36" s="338"/>
      <c r="J36" s="331"/>
      <c r="K36" s="336"/>
    </row>
    <row r="37" spans="1:11" ht="15" x14ac:dyDescent="0.2">
      <c r="A37" s="283"/>
      <c r="B37" s="281" t="s">
        <v>141</v>
      </c>
      <c r="C37" s="321">
        <v>0</v>
      </c>
      <c r="D37" s="285">
        <v>0</v>
      </c>
      <c r="E37" s="285">
        <v>0</v>
      </c>
      <c r="F37" s="321">
        <v>0</v>
      </c>
      <c r="G37" s="321">
        <v>0</v>
      </c>
      <c r="H37" s="322">
        <v>0</v>
      </c>
      <c r="I37" s="320">
        <v>0</v>
      </c>
      <c r="J37" s="322">
        <v>0</v>
      </c>
      <c r="K37" s="318">
        <v>0</v>
      </c>
    </row>
    <row r="38" spans="1:11" ht="15" x14ac:dyDescent="0.2">
      <c r="A38" s="280"/>
      <c r="B38" s="281" t="s">
        <v>146</v>
      </c>
      <c r="C38" s="326"/>
      <c r="D38" s="327"/>
      <c r="E38" s="332"/>
      <c r="F38" s="326"/>
      <c r="G38" s="326"/>
      <c r="H38" s="326"/>
      <c r="I38" s="327"/>
      <c r="J38" s="328"/>
      <c r="K38" s="336"/>
    </row>
    <row r="39" spans="1:11" ht="15" x14ac:dyDescent="0.2">
      <c r="A39" s="280"/>
      <c r="B39" s="281" t="s">
        <v>140</v>
      </c>
      <c r="C39" s="329"/>
      <c r="D39" s="330"/>
      <c r="E39" s="334"/>
      <c r="F39" s="329"/>
      <c r="G39" s="329"/>
      <c r="H39" s="329"/>
      <c r="I39" s="330"/>
      <c r="J39" s="331"/>
      <c r="K39" s="336"/>
    </row>
    <row r="40" spans="1:11" ht="15" x14ac:dyDescent="0.2">
      <c r="A40" s="283"/>
      <c r="B40" s="281" t="s">
        <v>141</v>
      </c>
      <c r="C40" s="321">
        <v>0</v>
      </c>
      <c r="D40" s="285">
        <v>0</v>
      </c>
      <c r="E40" s="285">
        <v>0</v>
      </c>
      <c r="F40" s="321">
        <v>0</v>
      </c>
      <c r="G40" s="321">
        <v>0</v>
      </c>
      <c r="H40" s="321">
        <v>0</v>
      </c>
      <c r="I40" s="284">
        <v>0</v>
      </c>
      <c r="J40" s="322">
        <v>0</v>
      </c>
      <c r="K40" s="318">
        <v>0</v>
      </c>
    </row>
    <row r="41" spans="1:11" ht="15" x14ac:dyDescent="0.2">
      <c r="A41" s="280"/>
      <c r="B41" s="281" t="s">
        <v>147</v>
      </c>
      <c r="C41" s="326"/>
      <c r="D41" s="327"/>
      <c r="E41" s="332"/>
      <c r="F41" s="326"/>
      <c r="G41" s="326"/>
      <c r="H41" s="326"/>
      <c r="I41" s="335"/>
      <c r="J41" s="328"/>
      <c r="K41" s="336"/>
    </row>
    <row r="42" spans="1:11" ht="15" x14ac:dyDescent="0.2">
      <c r="A42" s="280"/>
      <c r="B42" s="281" t="s">
        <v>140</v>
      </c>
      <c r="C42" s="329"/>
      <c r="D42" s="330"/>
      <c r="E42" s="334"/>
      <c r="F42" s="329"/>
      <c r="G42" s="329"/>
      <c r="H42" s="329"/>
      <c r="I42" s="330"/>
      <c r="J42" s="331"/>
      <c r="K42" s="336"/>
    </row>
    <row r="43" spans="1:11" ht="15" x14ac:dyDescent="0.2">
      <c r="A43" s="283"/>
      <c r="B43" s="281" t="s">
        <v>141</v>
      </c>
      <c r="C43" s="323">
        <v>0</v>
      </c>
      <c r="D43" s="285">
        <v>0</v>
      </c>
      <c r="E43" s="286">
        <v>0</v>
      </c>
      <c r="F43" s="323">
        <v>0</v>
      </c>
      <c r="G43" s="323">
        <v>0</v>
      </c>
      <c r="H43" s="323">
        <v>0</v>
      </c>
      <c r="I43" s="282">
        <v>0</v>
      </c>
      <c r="J43" s="324">
        <v>0</v>
      </c>
      <c r="K43" s="318">
        <v>0</v>
      </c>
    </row>
    <row r="44" spans="1:11" ht="15" x14ac:dyDescent="0.2">
      <c r="A44" s="280"/>
      <c r="B44" s="281" t="s">
        <v>148</v>
      </c>
      <c r="C44" s="326"/>
      <c r="D44" s="327"/>
      <c r="E44" s="327"/>
      <c r="F44" s="326"/>
      <c r="G44" s="326"/>
      <c r="H44" s="326"/>
      <c r="I44" s="327"/>
      <c r="J44" s="326"/>
      <c r="K44" s="336"/>
    </row>
    <row r="45" spans="1:11" ht="15" x14ac:dyDescent="0.2">
      <c r="A45" s="280"/>
      <c r="B45" s="281" t="s">
        <v>136</v>
      </c>
      <c r="C45" s="329"/>
      <c r="D45" s="330"/>
      <c r="E45" s="330"/>
      <c r="F45" s="329"/>
      <c r="G45" s="329"/>
      <c r="H45" s="329"/>
      <c r="I45" s="330"/>
      <c r="J45" s="331"/>
      <c r="K45" s="336"/>
    </row>
    <row r="46" spans="1:11" ht="15" x14ac:dyDescent="0.2">
      <c r="A46" s="283"/>
      <c r="B46" s="281" t="s">
        <v>137</v>
      </c>
      <c r="C46" s="321">
        <v>0</v>
      </c>
      <c r="D46" s="285">
        <v>0</v>
      </c>
      <c r="E46" s="285">
        <v>0</v>
      </c>
      <c r="F46" s="321">
        <v>0</v>
      </c>
      <c r="G46" s="321">
        <v>0</v>
      </c>
      <c r="H46" s="321">
        <v>0</v>
      </c>
      <c r="I46" s="282">
        <v>0</v>
      </c>
      <c r="J46" s="322">
        <v>0</v>
      </c>
      <c r="K46" s="318">
        <v>0</v>
      </c>
    </row>
    <row r="47" spans="1:11" ht="15" x14ac:dyDescent="0.2">
      <c r="A47" s="280"/>
      <c r="B47" s="281" t="s">
        <v>149</v>
      </c>
      <c r="C47" s="326"/>
      <c r="D47" s="327"/>
      <c r="E47" s="332"/>
      <c r="F47" s="326"/>
      <c r="G47" s="326"/>
      <c r="H47" s="328"/>
      <c r="I47" s="333"/>
      <c r="J47" s="328"/>
      <c r="K47" s="336"/>
    </row>
    <row r="48" spans="1:11" ht="15" x14ac:dyDescent="0.2">
      <c r="A48" s="280"/>
      <c r="B48" s="281" t="s">
        <v>138</v>
      </c>
      <c r="C48" s="329"/>
      <c r="D48" s="330"/>
      <c r="E48" s="334"/>
      <c r="F48" s="329"/>
      <c r="G48" s="329"/>
      <c r="H48" s="331"/>
      <c r="I48" s="335"/>
      <c r="J48" s="331"/>
      <c r="K48" s="336"/>
    </row>
    <row r="49" spans="1:11" ht="15" x14ac:dyDescent="0.2">
      <c r="A49" s="283"/>
      <c r="B49" s="281" t="s">
        <v>137</v>
      </c>
      <c r="C49" s="321">
        <v>0</v>
      </c>
      <c r="D49" s="285">
        <v>0</v>
      </c>
      <c r="E49" s="285">
        <v>0</v>
      </c>
      <c r="F49" s="321">
        <v>0</v>
      </c>
      <c r="G49" s="321">
        <v>0</v>
      </c>
      <c r="H49" s="322">
        <v>0</v>
      </c>
      <c r="I49" s="284">
        <v>0</v>
      </c>
      <c r="J49" s="322">
        <v>0</v>
      </c>
      <c r="K49" s="318">
        <v>0</v>
      </c>
    </row>
  </sheetData>
  <mergeCells count="7">
    <mergeCell ref="C7:H7"/>
    <mergeCell ref="A2:K2"/>
    <mergeCell ref="D3:G3"/>
    <mergeCell ref="J4:K4"/>
    <mergeCell ref="D5:G5"/>
    <mergeCell ref="H5:I5"/>
    <mergeCell ref="D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Additional Info</vt:lpstr>
      <vt:lpstr>S-1 Salary &amp; Personnel</vt:lpstr>
      <vt:lpstr>S-2 Insurance</vt:lpstr>
      <vt:lpstr>S-5</vt:lpstr>
      <vt:lpstr>County Elected Official Salary</vt:lpstr>
      <vt:lpstr>'S-1 Salary &amp; Personnel'!Print_Area</vt:lpstr>
      <vt:lpstr>'S-2 Insurance'!Print_Area</vt:lpstr>
      <vt:lpstr>'S-5'!Print_Area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Suazo-Giles</dc:creator>
  <cp:lastModifiedBy>Coates, Kathleen, DFA</cp:lastModifiedBy>
  <cp:lastPrinted>2012-01-19T15:36:48Z</cp:lastPrinted>
  <dcterms:created xsi:type="dcterms:W3CDTF">2009-01-05T16:29:25Z</dcterms:created>
  <dcterms:modified xsi:type="dcterms:W3CDTF">2026-04-16T20:19:48Z</dcterms:modified>
</cp:coreProperties>
</file>