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Budget and Finance Bureau\Special Projects\Forest Reserve\Forest Reserve Federal FY2025-2026\Website Info\"/>
    </mc:Choice>
  </mc:AlternateContent>
  <xr:revisionPtr revIDLastSave="0" documentId="8_{B5A2365D-3100-4EDB-A0D0-106C2EA6F5AA}" xr6:coauthVersionLast="47" xr6:coauthVersionMax="47" xr10:uidLastSave="{00000000-0000-0000-0000-000000000000}"/>
  <bookViews>
    <workbookView xWindow="28680" yWindow="-120" windowWidth="29040" windowHeight="15720" xr2:uid="{86DC12D4-02FA-4B8C-9141-F0EEC996A445}"/>
  </bookViews>
  <sheets>
    <sheet name="DISTR" sheetId="1" r:id="rId1"/>
  </sheets>
  <externalReferences>
    <externalReference r:id="rId2"/>
  </externalReferences>
  <definedNames>
    <definedName name="_Parse_In" hidden="1">#REF!</definedName>
    <definedName name="_Parse_Out" hidden="1">#REF!</definedName>
    <definedName name="_xlnm.Print_Area" localSheetId="0">DISTR!$A$1:$G$167</definedName>
    <definedName name="_xlnm.Print_Titles" localSheetId="0">DISTR!$1:$8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67" i="1" l="1"/>
  <c r="B167" i="1"/>
  <c r="F164" i="1"/>
  <c r="E164" i="1"/>
  <c r="E160" i="1"/>
  <c r="F156" i="1"/>
  <c r="E156" i="1"/>
  <c r="F151" i="1"/>
  <c r="E151" i="1"/>
  <c r="E129" i="1"/>
  <c r="E117" i="1"/>
  <c r="E105" i="1"/>
  <c r="E85" i="1"/>
  <c r="E72" i="1"/>
  <c r="E61" i="1"/>
  <c r="E57" i="1"/>
  <c r="C167" i="1"/>
  <c r="E44" i="1"/>
  <c r="E39" i="1"/>
  <c r="E36" i="1"/>
  <c r="E30" i="1"/>
  <c r="F30" i="1"/>
  <c r="E145" i="1" l="1"/>
  <c r="F145" i="1"/>
  <c r="F141" i="1"/>
  <c r="E141" i="1"/>
  <c r="E138" i="1"/>
  <c r="F138" i="1"/>
  <c r="E134" i="1"/>
  <c r="F134" i="1"/>
  <c r="F123" i="1"/>
  <c r="E123" i="1"/>
  <c r="F111" i="1"/>
  <c r="E111" i="1"/>
  <c r="F99" i="1"/>
  <c r="E99" i="1"/>
  <c r="F93" i="1"/>
  <c r="E93" i="1"/>
  <c r="E89" i="1"/>
  <c r="F89" i="1"/>
  <c r="E82" i="1"/>
  <c r="F82" i="1"/>
  <c r="E79" i="1"/>
  <c r="F79" i="1"/>
  <c r="F65" i="1"/>
  <c r="E65" i="1"/>
  <c r="F53" i="1"/>
  <c r="E53" i="1"/>
  <c r="F49" i="1"/>
  <c r="E49" i="1"/>
  <c r="E24" i="1"/>
  <c r="F24" i="1"/>
  <c r="E21" i="1"/>
  <c r="F21" i="1"/>
  <c r="E15" i="1"/>
  <c r="F15" i="1"/>
  <c r="E11" i="1"/>
  <c r="F11" i="1"/>
  <c r="E167" i="1" l="1"/>
  <c r="F167" i="1"/>
</calcChain>
</file>

<file path=xl/sharedStrings.xml><?xml version="1.0" encoding="utf-8"?>
<sst xmlns="http://schemas.openxmlformats.org/spreadsheetml/2006/main" count="170" uniqueCount="147">
  <si>
    <t xml:space="preserve">NATIONAL FOREST RESERVE DISTRIBUTION </t>
  </si>
  <si>
    <t>Secure Rural Schools (SRS) Act, reauthorized on March 23, 2018 pursuant to P.L. 115-141</t>
  </si>
  <si>
    <r>
      <t>Distributions for New Mexico</t>
    </r>
    <r>
      <rPr>
        <b/>
        <sz val="11"/>
        <color indexed="10"/>
        <rFont val="Arial"/>
        <family val="2"/>
      </rPr>
      <t xml:space="preserve"> </t>
    </r>
  </si>
  <si>
    <t>A</t>
  </si>
  <si>
    <t>B</t>
  </si>
  <si>
    <t>C</t>
  </si>
  <si>
    <t>D</t>
  </si>
  <si>
    <t>F</t>
  </si>
  <si>
    <t>G</t>
  </si>
  <si>
    <t>COUNTY</t>
  </si>
  <si>
    <t>TOTAL</t>
  </si>
  <si>
    <t>GRAND TOTAL</t>
  </si>
  <si>
    <t>COUNTY /</t>
  </si>
  <si>
    <t>ROAD FUND</t>
  </si>
  <si>
    <r>
      <t>ELECTION</t>
    </r>
    <r>
      <rPr>
        <b/>
        <vertAlign val="superscript"/>
        <sz val="11"/>
        <rFont val="Arial"/>
        <family val="2"/>
      </rPr>
      <t>1,2,3</t>
    </r>
  </si>
  <si>
    <t>TO SCHOOL</t>
  </si>
  <si>
    <t xml:space="preserve">DIST. TO </t>
  </si>
  <si>
    <t>BY</t>
  </si>
  <si>
    <t xml:space="preserve">     SCHOOL DISTRICT</t>
  </si>
  <si>
    <t>TITLE I</t>
  </si>
  <si>
    <t>TITLE III</t>
  </si>
  <si>
    <t>DISTRICTS</t>
  </si>
  <si>
    <t>COUNTIES</t>
  </si>
  <si>
    <t>BERNALILLO</t>
  </si>
  <si>
    <t xml:space="preserve">   Albuquerque #12</t>
  </si>
  <si>
    <t xml:space="preserve"> </t>
  </si>
  <si>
    <t>CATRON</t>
  </si>
  <si>
    <t xml:space="preserve">   Reserve #1</t>
  </si>
  <si>
    <t xml:space="preserve">   Quemado #12</t>
  </si>
  <si>
    <t>CHAVES</t>
  </si>
  <si>
    <t xml:space="preserve">   Roswell #1</t>
  </si>
  <si>
    <t xml:space="preserve">   Hagerman #6</t>
  </si>
  <si>
    <t xml:space="preserve">   Dexter #8</t>
  </si>
  <si>
    <t xml:space="preserve">   Lake Arthur #20</t>
  </si>
  <si>
    <t>CIBOLA</t>
  </si>
  <si>
    <t xml:space="preserve">   Grants #1</t>
  </si>
  <si>
    <t>COLFAX</t>
  </si>
  <si>
    <t xml:space="preserve">   Cimarron #3</t>
  </si>
  <si>
    <t xml:space="preserve">   Raton #11</t>
  </si>
  <si>
    <t xml:space="preserve">   Springer #24</t>
  </si>
  <si>
    <t xml:space="preserve">   Maxwell #26</t>
  </si>
  <si>
    <t>CURRY</t>
  </si>
  <si>
    <t xml:space="preserve">   Clovis #</t>
  </si>
  <si>
    <t xml:space="preserve">   Texico #</t>
  </si>
  <si>
    <t xml:space="preserve">   Melrose #</t>
  </si>
  <si>
    <t xml:space="preserve">   Grady #</t>
  </si>
  <si>
    <t>DEBACA</t>
  </si>
  <si>
    <t xml:space="preserve">   Fort Sumner #</t>
  </si>
  <si>
    <t>DONA ANA</t>
  </si>
  <si>
    <t xml:space="preserve">   Las Cruces #</t>
  </si>
  <si>
    <t xml:space="preserve">   Hatch #</t>
  </si>
  <si>
    <t xml:space="preserve">   Gadsden #</t>
  </si>
  <si>
    <t>EDDY</t>
  </si>
  <si>
    <t xml:space="preserve">   Carlsbad #CC</t>
  </si>
  <si>
    <t xml:space="preserve">   Loving #10</t>
  </si>
  <si>
    <t xml:space="preserve">   Artesia #16</t>
  </si>
  <si>
    <t>GRANT</t>
  </si>
  <si>
    <t xml:space="preserve">   Silver City #1</t>
  </si>
  <si>
    <t xml:space="preserve">   Cobre Cons. #2</t>
  </si>
  <si>
    <t>GUADALUPE</t>
  </si>
  <si>
    <t xml:space="preserve">   Santa Rosa #</t>
  </si>
  <si>
    <t xml:space="preserve">   Vaughn #</t>
  </si>
  <si>
    <t>HARDING</t>
  </si>
  <si>
    <t xml:space="preserve">   Roy #</t>
  </si>
  <si>
    <t xml:space="preserve">   Mosquero #</t>
  </si>
  <si>
    <t>HIDALGO</t>
  </si>
  <si>
    <t xml:space="preserve">   Lordsburg #1</t>
  </si>
  <si>
    <t xml:space="preserve">   Animas #6</t>
  </si>
  <si>
    <t>LEA</t>
  </si>
  <si>
    <t xml:space="preserve">   Lovington #</t>
  </si>
  <si>
    <t xml:space="preserve">   Eunice #</t>
  </si>
  <si>
    <t xml:space="preserve">   Hobbs #</t>
  </si>
  <si>
    <t xml:space="preserve">   Jal #</t>
  </si>
  <si>
    <t xml:space="preserve">   Tatum #</t>
  </si>
  <si>
    <t>LINCOLN</t>
  </si>
  <si>
    <t xml:space="preserve">   Ruidoso #3</t>
  </si>
  <si>
    <t xml:space="preserve">   Carrizozo #7</t>
  </si>
  <si>
    <t xml:space="preserve">   Corona #13</t>
  </si>
  <si>
    <t xml:space="preserve">   Hondo #20</t>
  </si>
  <si>
    <t xml:space="preserve">   Capitan #28</t>
  </si>
  <si>
    <t>LOS ALAMOS</t>
  </si>
  <si>
    <t xml:space="preserve">   Los Alamos</t>
  </si>
  <si>
    <t>LUNA</t>
  </si>
  <si>
    <t xml:space="preserve">   Deming</t>
  </si>
  <si>
    <t>McKINLEY</t>
  </si>
  <si>
    <t xml:space="preserve">   Gallup #1</t>
  </si>
  <si>
    <t xml:space="preserve">   Zuni</t>
  </si>
  <si>
    <t>MORA</t>
  </si>
  <si>
    <t xml:space="preserve">   Mora #1</t>
  </si>
  <si>
    <t xml:space="preserve">   Wagon Mound #12</t>
  </si>
  <si>
    <t>OTERO</t>
  </si>
  <si>
    <t xml:space="preserve">   Alamogordo #1</t>
  </si>
  <si>
    <t xml:space="preserve">   Tularosa #4</t>
  </si>
  <si>
    <t xml:space="preserve">   Cloudcroft #11</t>
  </si>
  <si>
    <t>QUAY</t>
  </si>
  <si>
    <t xml:space="preserve">   Tucumcari #</t>
  </si>
  <si>
    <t xml:space="preserve">   House #</t>
  </si>
  <si>
    <t xml:space="preserve">   Logan #</t>
  </si>
  <si>
    <t xml:space="preserve">   San Jon #</t>
  </si>
  <si>
    <t>RIO ARRIBA</t>
  </si>
  <si>
    <t xml:space="preserve">   Chama #19</t>
  </si>
  <si>
    <t xml:space="preserve">   Dulce #21</t>
  </si>
  <si>
    <t xml:space="preserve">   Espanola #45</t>
  </si>
  <si>
    <t xml:space="preserve">   Jemez Mountain #53</t>
  </si>
  <si>
    <t>ROOSEVELT</t>
  </si>
  <si>
    <t xml:space="preserve">   Portales #</t>
  </si>
  <si>
    <t xml:space="preserve">   Elida #</t>
  </si>
  <si>
    <t xml:space="preserve">   Floyd #</t>
  </si>
  <si>
    <t xml:space="preserve">   Dora #</t>
  </si>
  <si>
    <t>SANDOVAL</t>
  </si>
  <si>
    <t xml:space="preserve">   Bernalillo #1</t>
  </si>
  <si>
    <t xml:space="preserve">   Cuba #20</t>
  </si>
  <si>
    <t xml:space="preserve">   Jemez Valley #31</t>
  </si>
  <si>
    <t xml:space="preserve">   Rio Rancho #83</t>
  </si>
  <si>
    <t>SAN JUAN</t>
  </si>
  <si>
    <t xml:space="preserve">   Aztec #</t>
  </si>
  <si>
    <t xml:space="preserve">   Farmington #</t>
  </si>
  <si>
    <t xml:space="preserve">   Bloomfield #</t>
  </si>
  <si>
    <t xml:space="preserve">   Central #</t>
  </si>
  <si>
    <t>SAN MIGUEL</t>
  </si>
  <si>
    <t xml:space="preserve">   West Las Vegas #1</t>
  </si>
  <si>
    <t xml:space="preserve">   Las Vegas City #2</t>
  </si>
  <si>
    <t xml:space="preserve">   Pecos #21</t>
  </si>
  <si>
    <t>SANTA FE</t>
  </si>
  <si>
    <t xml:space="preserve">   Santa Fe #C</t>
  </si>
  <si>
    <t xml:space="preserve">   Pojoaque #1</t>
  </si>
  <si>
    <t>SIERRA</t>
  </si>
  <si>
    <t xml:space="preserve">   T OR C #6</t>
  </si>
  <si>
    <t>SOCORRO</t>
  </si>
  <si>
    <t xml:space="preserve">   Socorro #1</t>
  </si>
  <si>
    <t xml:space="preserve">   Magdalena #12</t>
  </si>
  <si>
    <t>TAOS</t>
  </si>
  <si>
    <t xml:space="preserve">   Taos #1</t>
  </si>
  <si>
    <t xml:space="preserve">   Penasco #4</t>
  </si>
  <si>
    <t xml:space="preserve">   Mesa Vista</t>
  </si>
  <si>
    <t xml:space="preserve">   Questa #9</t>
  </si>
  <si>
    <t>TORRANCE</t>
  </si>
  <si>
    <t xml:space="preserve">   Estancia #7</t>
  </si>
  <si>
    <t xml:space="preserve">   Moriarty #8</t>
  </si>
  <si>
    <t xml:space="preserve">   Mountainair #13</t>
  </si>
  <si>
    <t>UNION</t>
  </si>
  <si>
    <t xml:space="preserve">   Clayton #</t>
  </si>
  <si>
    <t xml:space="preserve">   De Moines #</t>
  </si>
  <si>
    <t>VALENCIA</t>
  </si>
  <si>
    <t xml:space="preserve">   Los Lunas #1</t>
  </si>
  <si>
    <t xml:space="preserve">   Belen #2</t>
  </si>
  <si>
    <t>2025-2026 (Full Payment for Federal FY2025 Distributed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</si>
</sst>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Helv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2"/>
      <color rgb="FF0000FF"/>
      <name val="Arial"/>
      <family val="2"/>
    </font>
    <font>
      <b/>
      <sz val="12"/>
      <name val="Helv"/>
    </font>
    <font>
      <b/>
      <sz val="11"/>
      <name val="Arial"/>
      <family val="2"/>
    </font>
    <font>
      <b/>
      <sz val="11"/>
      <name val="Helv"/>
    </font>
    <font>
      <b/>
      <vertAlign val="superscript"/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/>
    <xf numFmtId="0" fontId="8" fillId="2" borderId="3" xfId="0" applyFont="1" applyFill="1" applyBorder="1"/>
    <xf numFmtId="0" fontId="0" fillId="0" borderId="3" xfId="0" applyBorder="1"/>
    <xf numFmtId="0" fontId="1" fillId="0" borderId="3" xfId="0" applyFont="1" applyBorder="1"/>
    <xf numFmtId="4" fontId="8" fillId="0" borderId="3" xfId="0" applyNumberFormat="1" applyFont="1" applyBorder="1"/>
    <xf numFmtId="4" fontId="1" fillId="2" borderId="3" xfId="0" applyNumberFormat="1" applyFont="1" applyFill="1" applyBorder="1"/>
    <xf numFmtId="4" fontId="1" fillId="0" borderId="3" xfId="0" applyNumberFormat="1" applyFont="1" applyBorder="1"/>
    <xf numFmtId="0" fontId="1" fillId="3" borderId="3" xfId="0" applyFont="1" applyFill="1" applyBorder="1"/>
    <xf numFmtId="4" fontId="8" fillId="3" borderId="3" xfId="0" applyNumberFormat="1" applyFont="1" applyFill="1" applyBorder="1"/>
    <xf numFmtId="4" fontId="1" fillId="3" borderId="3" xfId="0" applyNumberFormat="1" applyFont="1" applyFill="1" applyBorder="1"/>
    <xf numFmtId="4" fontId="8" fillId="0" borderId="0" xfId="0" applyNumberFormat="1" applyFont="1"/>
    <xf numFmtId="4" fontId="1" fillId="3" borderId="5" xfId="0" applyNumberFormat="1" applyFont="1" applyFill="1" applyBorder="1"/>
    <xf numFmtId="0" fontId="1" fillId="0" borderId="2" xfId="0" applyFont="1" applyBorder="1"/>
    <xf numFmtId="0" fontId="8" fillId="0" borderId="2" xfId="0" applyFont="1" applyBorder="1"/>
    <xf numFmtId="39" fontId="1" fillId="0" borderId="2" xfId="0" applyNumberFormat="1" applyFont="1" applyBorder="1"/>
    <xf numFmtId="39" fontId="1" fillId="2" borderId="2" xfId="0" applyNumberFormat="1" applyFont="1" applyFill="1" applyBorder="1"/>
    <xf numFmtId="0" fontId="0" fillId="0" borderId="2" xfId="0" applyBorder="1"/>
    <xf numFmtId="0" fontId="1" fillId="0" borderId="6" xfId="0" applyFont="1" applyBorder="1"/>
    <xf numFmtId="39" fontId="1" fillId="0" borderId="6" xfId="0" applyNumberFormat="1" applyFont="1" applyBorder="1"/>
    <xf numFmtId="39" fontId="1" fillId="2" borderId="6" xfId="0" applyNumberFormat="1" applyFont="1" applyFill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est%20Reserve%20April%202026.xls" TargetMode="External"/><Relationship Id="rId2" Type="http://schemas.openxmlformats.org/officeDocument/2006/relationships/externalLinkPath" Target="file:///Q:\Budget%20and%20Finance%20Bureau\Special%20Projects\Forest%20Reserve\Forest%20Reserve%20Federal%20FY2025-2026\Forest%20Reserve%20April%202026.xls" TargetMode="External"/><Relationship Id="rId1" Type="http://schemas.openxmlformats.org/officeDocument/2006/relationships/externalLinkPath" Target="/Budget%20and%20Finance%20Bureau/Special%20Projects/Forest%20Reserve/Forest%20Reserve%20Federal%20FY2025-2026/Forest%20Reserve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STR"/>
      <sheetName val="worksheet"/>
      <sheetName val="Mem"/>
      <sheetName val="Percent"/>
      <sheetName val="FOR FISCAL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2F05-EF2F-487E-AD47-B82D30E9BF11}">
  <sheetPr>
    <tabColor rgb="FFFF0000"/>
  </sheetPr>
  <dimension ref="A1:H173"/>
  <sheetViews>
    <sheetView tabSelected="1" zoomScale="75" zoomScaleNormal="75" workbookViewId="0">
      <pane ySplit="8" topLeftCell="A9" activePane="bottomLeft" state="frozen"/>
      <selection pane="bottomLeft" activeCell="K24" sqref="K24"/>
    </sheetView>
  </sheetViews>
  <sheetFormatPr defaultRowHeight="15.75" x14ac:dyDescent="0.25"/>
  <cols>
    <col min="1" max="1" width="29.33203125" customWidth="1"/>
    <col min="2" max="2" width="17.33203125" customWidth="1"/>
    <col min="3" max="6" width="16.77734375" customWidth="1"/>
    <col min="7" max="7" width="11.21875" style="2" bestFit="1" customWidth="1"/>
    <col min="8" max="8" width="11.88671875" bestFit="1" customWidth="1"/>
    <col min="257" max="257" width="29.33203125" customWidth="1"/>
    <col min="258" max="258" width="17.33203125" customWidth="1"/>
    <col min="259" max="262" width="16.77734375" customWidth="1"/>
    <col min="263" max="263" width="11.21875" bestFit="1" customWidth="1"/>
    <col min="264" max="264" width="11.88671875" bestFit="1" customWidth="1"/>
    <col min="513" max="513" width="29.33203125" customWidth="1"/>
    <col min="514" max="514" width="17.33203125" customWidth="1"/>
    <col min="515" max="518" width="16.77734375" customWidth="1"/>
    <col min="519" max="519" width="11.21875" bestFit="1" customWidth="1"/>
    <col min="520" max="520" width="11.88671875" bestFit="1" customWidth="1"/>
    <col min="769" max="769" width="29.33203125" customWidth="1"/>
    <col min="770" max="770" width="17.33203125" customWidth="1"/>
    <col min="771" max="774" width="16.77734375" customWidth="1"/>
    <col min="775" max="775" width="11.21875" bestFit="1" customWidth="1"/>
    <col min="776" max="776" width="11.88671875" bestFit="1" customWidth="1"/>
    <col min="1025" max="1025" width="29.33203125" customWidth="1"/>
    <col min="1026" max="1026" width="17.33203125" customWidth="1"/>
    <col min="1027" max="1030" width="16.77734375" customWidth="1"/>
    <col min="1031" max="1031" width="11.21875" bestFit="1" customWidth="1"/>
    <col min="1032" max="1032" width="11.88671875" bestFit="1" customWidth="1"/>
    <col min="1281" max="1281" width="29.33203125" customWidth="1"/>
    <col min="1282" max="1282" width="17.33203125" customWidth="1"/>
    <col min="1283" max="1286" width="16.77734375" customWidth="1"/>
    <col min="1287" max="1287" width="11.21875" bestFit="1" customWidth="1"/>
    <col min="1288" max="1288" width="11.88671875" bestFit="1" customWidth="1"/>
    <col min="1537" max="1537" width="29.33203125" customWidth="1"/>
    <col min="1538" max="1538" width="17.33203125" customWidth="1"/>
    <col min="1539" max="1542" width="16.77734375" customWidth="1"/>
    <col min="1543" max="1543" width="11.21875" bestFit="1" customWidth="1"/>
    <col min="1544" max="1544" width="11.88671875" bestFit="1" customWidth="1"/>
    <col min="1793" max="1793" width="29.33203125" customWidth="1"/>
    <col min="1794" max="1794" width="17.33203125" customWidth="1"/>
    <col min="1795" max="1798" width="16.77734375" customWidth="1"/>
    <col min="1799" max="1799" width="11.21875" bestFit="1" customWidth="1"/>
    <col min="1800" max="1800" width="11.88671875" bestFit="1" customWidth="1"/>
    <col min="2049" max="2049" width="29.33203125" customWidth="1"/>
    <col min="2050" max="2050" width="17.33203125" customWidth="1"/>
    <col min="2051" max="2054" width="16.77734375" customWidth="1"/>
    <col min="2055" max="2055" width="11.21875" bestFit="1" customWidth="1"/>
    <col min="2056" max="2056" width="11.88671875" bestFit="1" customWidth="1"/>
    <col min="2305" max="2305" width="29.33203125" customWidth="1"/>
    <col min="2306" max="2306" width="17.33203125" customWidth="1"/>
    <col min="2307" max="2310" width="16.77734375" customWidth="1"/>
    <col min="2311" max="2311" width="11.21875" bestFit="1" customWidth="1"/>
    <col min="2312" max="2312" width="11.88671875" bestFit="1" customWidth="1"/>
    <col min="2561" max="2561" width="29.33203125" customWidth="1"/>
    <col min="2562" max="2562" width="17.33203125" customWidth="1"/>
    <col min="2563" max="2566" width="16.77734375" customWidth="1"/>
    <col min="2567" max="2567" width="11.21875" bestFit="1" customWidth="1"/>
    <col min="2568" max="2568" width="11.88671875" bestFit="1" customWidth="1"/>
    <col min="2817" max="2817" width="29.33203125" customWidth="1"/>
    <col min="2818" max="2818" width="17.33203125" customWidth="1"/>
    <col min="2819" max="2822" width="16.77734375" customWidth="1"/>
    <col min="2823" max="2823" width="11.21875" bestFit="1" customWidth="1"/>
    <col min="2824" max="2824" width="11.88671875" bestFit="1" customWidth="1"/>
    <col min="3073" max="3073" width="29.33203125" customWidth="1"/>
    <col min="3074" max="3074" width="17.33203125" customWidth="1"/>
    <col min="3075" max="3078" width="16.77734375" customWidth="1"/>
    <col min="3079" max="3079" width="11.21875" bestFit="1" customWidth="1"/>
    <col min="3080" max="3080" width="11.88671875" bestFit="1" customWidth="1"/>
    <col min="3329" max="3329" width="29.33203125" customWidth="1"/>
    <col min="3330" max="3330" width="17.33203125" customWidth="1"/>
    <col min="3331" max="3334" width="16.77734375" customWidth="1"/>
    <col min="3335" max="3335" width="11.21875" bestFit="1" customWidth="1"/>
    <col min="3336" max="3336" width="11.88671875" bestFit="1" customWidth="1"/>
    <col min="3585" max="3585" width="29.33203125" customWidth="1"/>
    <col min="3586" max="3586" width="17.33203125" customWidth="1"/>
    <col min="3587" max="3590" width="16.77734375" customWidth="1"/>
    <col min="3591" max="3591" width="11.21875" bestFit="1" customWidth="1"/>
    <col min="3592" max="3592" width="11.88671875" bestFit="1" customWidth="1"/>
    <col min="3841" max="3841" width="29.33203125" customWidth="1"/>
    <col min="3842" max="3842" width="17.33203125" customWidth="1"/>
    <col min="3843" max="3846" width="16.77734375" customWidth="1"/>
    <col min="3847" max="3847" width="11.21875" bestFit="1" customWidth="1"/>
    <col min="3848" max="3848" width="11.88671875" bestFit="1" customWidth="1"/>
    <col min="4097" max="4097" width="29.33203125" customWidth="1"/>
    <col min="4098" max="4098" width="17.33203125" customWidth="1"/>
    <col min="4099" max="4102" width="16.77734375" customWidth="1"/>
    <col min="4103" max="4103" width="11.21875" bestFit="1" customWidth="1"/>
    <col min="4104" max="4104" width="11.88671875" bestFit="1" customWidth="1"/>
    <col min="4353" max="4353" width="29.33203125" customWidth="1"/>
    <col min="4354" max="4354" width="17.33203125" customWidth="1"/>
    <col min="4355" max="4358" width="16.77734375" customWidth="1"/>
    <col min="4359" max="4359" width="11.21875" bestFit="1" customWidth="1"/>
    <col min="4360" max="4360" width="11.88671875" bestFit="1" customWidth="1"/>
    <col min="4609" max="4609" width="29.33203125" customWidth="1"/>
    <col min="4610" max="4610" width="17.33203125" customWidth="1"/>
    <col min="4611" max="4614" width="16.77734375" customWidth="1"/>
    <col min="4615" max="4615" width="11.21875" bestFit="1" customWidth="1"/>
    <col min="4616" max="4616" width="11.88671875" bestFit="1" customWidth="1"/>
    <col min="4865" max="4865" width="29.33203125" customWidth="1"/>
    <col min="4866" max="4866" width="17.33203125" customWidth="1"/>
    <col min="4867" max="4870" width="16.77734375" customWidth="1"/>
    <col min="4871" max="4871" width="11.21875" bestFit="1" customWidth="1"/>
    <col min="4872" max="4872" width="11.88671875" bestFit="1" customWidth="1"/>
    <col min="5121" max="5121" width="29.33203125" customWidth="1"/>
    <col min="5122" max="5122" width="17.33203125" customWidth="1"/>
    <col min="5123" max="5126" width="16.77734375" customWidth="1"/>
    <col min="5127" max="5127" width="11.21875" bestFit="1" customWidth="1"/>
    <col min="5128" max="5128" width="11.88671875" bestFit="1" customWidth="1"/>
    <col min="5377" max="5377" width="29.33203125" customWidth="1"/>
    <col min="5378" max="5378" width="17.33203125" customWidth="1"/>
    <col min="5379" max="5382" width="16.77734375" customWidth="1"/>
    <col min="5383" max="5383" width="11.21875" bestFit="1" customWidth="1"/>
    <col min="5384" max="5384" width="11.88671875" bestFit="1" customWidth="1"/>
    <col min="5633" max="5633" width="29.33203125" customWidth="1"/>
    <col min="5634" max="5634" width="17.33203125" customWidth="1"/>
    <col min="5635" max="5638" width="16.77734375" customWidth="1"/>
    <col min="5639" max="5639" width="11.21875" bestFit="1" customWidth="1"/>
    <col min="5640" max="5640" width="11.88671875" bestFit="1" customWidth="1"/>
    <col min="5889" max="5889" width="29.33203125" customWidth="1"/>
    <col min="5890" max="5890" width="17.33203125" customWidth="1"/>
    <col min="5891" max="5894" width="16.77734375" customWidth="1"/>
    <col min="5895" max="5895" width="11.21875" bestFit="1" customWidth="1"/>
    <col min="5896" max="5896" width="11.88671875" bestFit="1" customWidth="1"/>
    <col min="6145" max="6145" width="29.33203125" customWidth="1"/>
    <col min="6146" max="6146" width="17.33203125" customWidth="1"/>
    <col min="6147" max="6150" width="16.77734375" customWidth="1"/>
    <col min="6151" max="6151" width="11.21875" bestFit="1" customWidth="1"/>
    <col min="6152" max="6152" width="11.88671875" bestFit="1" customWidth="1"/>
    <col min="6401" max="6401" width="29.33203125" customWidth="1"/>
    <col min="6402" max="6402" width="17.33203125" customWidth="1"/>
    <col min="6403" max="6406" width="16.77734375" customWidth="1"/>
    <col min="6407" max="6407" width="11.21875" bestFit="1" customWidth="1"/>
    <col min="6408" max="6408" width="11.88671875" bestFit="1" customWidth="1"/>
    <col min="6657" max="6657" width="29.33203125" customWidth="1"/>
    <col min="6658" max="6658" width="17.33203125" customWidth="1"/>
    <col min="6659" max="6662" width="16.77734375" customWidth="1"/>
    <col min="6663" max="6663" width="11.21875" bestFit="1" customWidth="1"/>
    <col min="6664" max="6664" width="11.88671875" bestFit="1" customWidth="1"/>
    <col min="6913" max="6913" width="29.33203125" customWidth="1"/>
    <col min="6914" max="6914" width="17.33203125" customWidth="1"/>
    <col min="6915" max="6918" width="16.77734375" customWidth="1"/>
    <col min="6919" max="6919" width="11.21875" bestFit="1" customWidth="1"/>
    <col min="6920" max="6920" width="11.88671875" bestFit="1" customWidth="1"/>
    <col min="7169" max="7169" width="29.33203125" customWidth="1"/>
    <col min="7170" max="7170" width="17.33203125" customWidth="1"/>
    <col min="7171" max="7174" width="16.77734375" customWidth="1"/>
    <col min="7175" max="7175" width="11.21875" bestFit="1" customWidth="1"/>
    <col min="7176" max="7176" width="11.88671875" bestFit="1" customWidth="1"/>
    <col min="7425" max="7425" width="29.33203125" customWidth="1"/>
    <col min="7426" max="7426" width="17.33203125" customWidth="1"/>
    <col min="7427" max="7430" width="16.77734375" customWidth="1"/>
    <col min="7431" max="7431" width="11.21875" bestFit="1" customWidth="1"/>
    <col min="7432" max="7432" width="11.88671875" bestFit="1" customWidth="1"/>
    <col min="7681" max="7681" width="29.33203125" customWidth="1"/>
    <col min="7682" max="7682" width="17.33203125" customWidth="1"/>
    <col min="7683" max="7686" width="16.77734375" customWidth="1"/>
    <col min="7687" max="7687" width="11.21875" bestFit="1" customWidth="1"/>
    <col min="7688" max="7688" width="11.88671875" bestFit="1" customWidth="1"/>
    <col min="7937" max="7937" width="29.33203125" customWidth="1"/>
    <col min="7938" max="7938" width="17.33203125" customWidth="1"/>
    <col min="7939" max="7942" width="16.77734375" customWidth="1"/>
    <col min="7943" max="7943" width="11.21875" bestFit="1" customWidth="1"/>
    <col min="7944" max="7944" width="11.88671875" bestFit="1" customWidth="1"/>
    <col min="8193" max="8193" width="29.33203125" customWidth="1"/>
    <col min="8194" max="8194" width="17.33203125" customWidth="1"/>
    <col min="8195" max="8198" width="16.77734375" customWidth="1"/>
    <col min="8199" max="8199" width="11.21875" bestFit="1" customWidth="1"/>
    <col min="8200" max="8200" width="11.88671875" bestFit="1" customWidth="1"/>
    <col min="8449" max="8449" width="29.33203125" customWidth="1"/>
    <col min="8450" max="8450" width="17.33203125" customWidth="1"/>
    <col min="8451" max="8454" width="16.77734375" customWidth="1"/>
    <col min="8455" max="8455" width="11.21875" bestFit="1" customWidth="1"/>
    <col min="8456" max="8456" width="11.88671875" bestFit="1" customWidth="1"/>
    <col min="8705" max="8705" width="29.33203125" customWidth="1"/>
    <col min="8706" max="8706" width="17.33203125" customWidth="1"/>
    <col min="8707" max="8710" width="16.77734375" customWidth="1"/>
    <col min="8711" max="8711" width="11.21875" bestFit="1" customWidth="1"/>
    <col min="8712" max="8712" width="11.88671875" bestFit="1" customWidth="1"/>
    <col min="8961" max="8961" width="29.33203125" customWidth="1"/>
    <col min="8962" max="8962" width="17.33203125" customWidth="1"/>
    <col min="8963" max="8966" width="16.77734375" customWidth="1"/>
    <col min="8967" max="8967" width="11.21875" bestFit="1" customWidth="1"/>
    <col min="8968" max="8968" width="11.88671875" bestFit="1" customWidth="1"/>
    <col min="9217" max="9217" width="29.33203125" customWidth="1"/>
    <col min="9218" max="9218" width="17.33203125" customWidth="1"/>
    <col min="9219" max="9222" width="16.77734375" customWidth="1"/>
    <col min="9223" max="9223" width="11.21875" bestFit="1" customWidth="1"/>
    <col min="9224" max="9224" width="11.88671875" bestFit="1" customWidth="1"/>
    <col min="9473" max="9473" width="29.33203125" customWidth="1"/>
    <col min="9474" max="9474" width="17.33203125" customWidth="1"/>
    <col min="9475" max="9478" width="16.77734375" customWidth="1"/>
    <col min="9479" max="9479" width="11.21875" bestFit="1" customWidth="1"/>
    <col min="9480" max="9480" width="11.88671875" bestFit="1" customWidth="1"/>
    <col min="9729" max="9729" width="29.33203125" customWidth="1"/>
    <col min="9730" max="9730" width="17.33203125" customWidth="1"/>
    <col min="9731" max="9734" width="16.77734375" customWidth="1"/>
    <col min="9735" max="9735" width="11.21875" bestFit="1" customWidth="1"/>
    <col min="9736" max="9736" width="11.88671875" bestFit="1" customWidth="1"/>
    <col min="9985" max="9985" width="29.33203125" customWidth="1"/>
    <col min="9986" max="9986" width="17.33203125" customWidth="1"/>
    <col min="9987" max="9990" width="16.77734375" customWidth="1"/>
    <col min="9991" max="9991" width="11.21875" bestFit="1" customWidth="1"/>
    <col min="9992" max="9992" width="11.88671875" bestFit="1" customWidth="1"/>
    <col min="10241" max="10241" width="29.33203125" customWidth="1"/>
    <col min="10242" max="10242" width="17.33203125" customWidth="1"/>
    <col min="10243" max="10246" width="16.77734375" customWidth="1"/>
    <col min="10247" max="10247" width="11.21875" bestFit="1" customWidth="1"/>
    <col min="10248" max="10248" width="11.88671875" bestFit="1" customWidth="1"/>
    <col min="10497" max="10497" width="29.33203125" customWidth="1"/>
    <col min="10498" max="10498" width="17.33203125" customWidth="1"/>
    <col min="10499" max="10502" width="16.77734375" customWidth="1"/>
    <col min="10503" max="10503" width="11.21875" bestFit="1" customWidth="1"/>
    <col min="10504" max="10504" width="11.88671875" bestFit="1" customWidth="1"/>
    <col min="10753" max="10753" width="29.33203125" customWidth="1"/>
    <col min="10754" max="10754" width="17.33203125" customWidth="1"/>
    <col min="10755" max="10758" width="16.77734375" customWidth="1"/>
    <col min="10759" max="10759" width="11.21875" bestFit="1" customWidth="1"/>
    <col min="10760" max="10760" width="11.88671875" bestFit="1" customWidth="1"/>
    <col min="11009" max="11009" width="29.33203125" customWidth="1"/>
    <col min="11010" max="11010" width="17.33203125" customWidth="1"/>
    <col min="11011" max="11014" width="16.77734375" customWidth="1"/>
    <col min="11015" max="11015" width="11.21875" bestFit="1" customWidth="1"/>
    <col min="11016" max="11016" width="11.88671875" bestFit="1" customWidth="1"/>
    <col min="11265" max="11265" width="29.33203125" customWidth="1"/>
    <col min="11266" max="11266" width="17.33203125" customWidth="1"/>
    <col min="11267" max="11270" width="16.77734375" customWidth="1"/>
    <col min="11271" max="11271" width="11.21875" bestFit="1" customWidth="1"/>
    <col min="11272" max="11272" width="11.88671875" bestFit="1" customWidth="1"/>
    <col min="11521" max="11521" width="29.33203125" customWidth="1"/>
    <col min="11522" max="11522" width="17.33203125" customWidth="1"/>
    <col min="11523" max="11526" width="16.77734375" customWidth="1"/>
    <col min="11527" max="11527" width="11.21875" bestFit="1" customWidth="1"/>
    <col min="11528" max="11528" width="11.88671875" bestFit="1" customWidth="1"/>
    <col min="11777" max="11777" width="29.33203125" customWidth="1"/>
    <col min="11778" max="11778" width="17.33203125" customWidth="1"/>
    <col min="11779" max="11782" width="16.77734375" customWidth="1"/>
    <col min="11783" max="11783" width="11.21875" bestFit="1" customWidth="1"/>
    <col min="11784" max="11784" width="11.88671875" bestFit="1" customWidth="1"/>
    <col min="12033" max="12033" width="29.33203125" customWidth="1"/>
    <col min="12034" max="12034" width="17.33203125" customWidth="1"/>
    <col min="12035" max="12038" width="16.77734375" customWidth="1"/>
    <col min="12039" max="12039" width="11.21875" bestFit="1" customWidth="1"/>
    <col min="12040" max="12040" width="11.88671875" bestFit="1" customWidth="1"/>
    <col min="12289" max="12289" width="29.33203125" customWidth="1"/>
    <col min="12290" max="12290" width="17.33203125" customWidth="1"/>
    <col min="12291" max="12294" width="16.77734375" customWidth="1"/>
    <col min="12295" max="12295" width="11.21875" bestFit="1" customWidth="1"/>
    <col min="12296" max="12296" width="11.88671875" bestFit="1" customWidth="1"/>
    <col min="12545" max="12545" width="29.33203125" customWidth="1"/>
    <col min="12546" max="12546" width="17.33203125" customWidth="1"/>
    <col min="12547" max="12550" width="16.77734375" customWidth="1"/>
    <col min="12551" max="12551" width="11.21875" bestFit="1" customWidth="1"/>
    <col min="12552" max="12552" width="11.88671875" bestFit="1" customWidth="1"/>
    <col min="12801" max="12801" width="29.33203125" customWidth="1"/>
    <col min="12802" max="12802" width="17.33203125" customWidth="1"/>
    <col min="12803" max="12806" width="16.77734375" customWidth="1"/>
    <col min="12807" max="12807" width="11.21875" bestFit="1" customWidth="1"/>
    <col min="12808" max="12808" width="11.88671875" bestFit="1" customWidth="1"/>
    <col min="13057" max="13057" width="29.33203125" customWidth="1"/>
    <col min="13058" max="13058" width="17.33203125" customWidth="1"/>
    <col min="13059" max="13062" width="16.77734375" customWidth="1"/>
    <col min="13063" max="13063" width="11.21875" bestFit="1" customWidth="1"/>
    <col min="13064" max="13064" width="11.88671875" bestFit="1" customWidth="1"/>
    <col min="13313" max="13313" width="29.33203125" customWidth="1"/>
    <col min="13314" max="13314" width="17.33203125" customWidth="1"/>
    <col min="13315" max="13318" width="16.77734375" customWidth="1"/>
    <col min="13319" max="13319" width="11.21875" bestFit="1" customWidth="1"/>
    <col min="13320" max="13320" width="11.88671875" bestFit="1" customWidth="1"/>
    <col min="13569" max="13569" width="29.33203125" customWidth="1"/>
    <col min="13570" max="13570" width="17.33203125" customWidth="1"/>
    <col min="13571" max="13574" width="16.77734375" customWidth="1"/>
    <col min="13575" max="13575" width="11.21875" bestFit="1" customWidth="1"/>
    <col min="13576" max="13576" width="11.88671875" bestFit="1" customWidth="1"/>
    <col min="13825" max="13825" width="29.33203125" customWidth="1"/>
    <col min="13826" max="13826" width="17.33203125" customWidth="1"/>
    <col min="13827" max="13830" width="16.77734375" customWidth="1"/>
    <col min="13831" max="13831" width="11.21875" bestFit="1" customWidth="1"/>
    <col min="13832" max="13832" width="11.88671875" bestFit="1" customWidth="1"/>
    <col min="14081" max="14081" width="29.33203125" customWidth="1"/>
    <col min="14082" max="14082" width="17.33203125" customWidth="1"/>
    <col min="14083" max="14086" width="16.77734375" customWidth="1"/>
    <col min="14087" max="14087" width="11.21875" bestFit="1" customWidth="1"/>
    <col min="14088" max="14088" width="11.88671875" bestFit="1" customWidth="1"/>
    <col min="14337" max="14337" width="29.33203125" customWidth="1"/>
    <col min="14338" max="14338" width="17.33203125" customWidth="1"/>
    <col min="14339" max="14342" width="16.77734375" customWidth="1"/>
    <col min="14343" max="14343" width="11.21875" bestFit="1" customWidth="1"/>
    <col min="14344" max="14344" width="11.88671875" bestFit="1" customWidth="1"/>
    <col min="14593" max="14593" width="29.33203125" customWidth="1"/>
    <col min="14594" max="14594" width="17.33203125" customWidth="1"/>
    <col min="14595" max="14598" width="16.77734375" customWidth="1"/>
    <col min="14599" max="14599" width="11.21875" bestFit="1" customWidth="1"/>
    <col min="14600" max="14600" width="11.88671875" bestFit="1" customWidth="1"/>
    <col min="14849" max="14849" width="29.33203125" customWidth="1"/>
    <col min="14850" max="14850" width="17.33203125" customWidth="1"/>
    <col min="14851" max="14854" width="16.77734375" customWidth="1"/>
    <col min="14855" max="14855" width="11.21875" bestFit="1" customWidth="1"/>
    <col min="14856" max="14856" width="11.88671875" bestFit="1" customWidth="1"/>
    <col min="15105" max="15105" width="29.33203125" customWidth="1"/>
    <col min="15106" max="15106" width="17.33203125" customWidth="1"/>
    <col min="15107" max="15110" width="16.77734375" customWidth="1"/>
    <col min="15111" max="15111" width="11.21875" bestFit="1" customWidth="1"/>
    <col min="15112" max="15112" width="11.88671875" bestFit="1" customWidth="1"/>
    <col min="15361" max="15361" width="29.33203125" customWidth="1"/>
    <col min="15362" max="15362" width="17.33203125" customWidth="1"/>
    <col min="15363" max="15366" width="16.77734375" customWidth="1"/>
    <col min="15367" max="15367" width="11.21875" bestFit="1" customWidth="1"/>
    <col min="15368" max="15368" width="11.88671875" bestFit="1" customWidth="1"/>
    <col min="15617" max="15617" width="29.33203125" customWidth="1"/>
    <col min="15618" max="15618" width="17.33203125" customWidth="1"/>
    <col min="15619" max="15622" width="16.77734375" customWidth="1"/>
    <col min="15623" max="15623" width="11.21875" bestFit="1" customWidth="1"/>
    <col min="15624" max="15624" width="11.88671875" bestFit="1" customWidth="1"/>
    <col min="15873" max="15873" width="29.33203125" customWidth="1"/>
    <col min="15874" max="15874" width="17.33203125" customWidth="1"/>
    <col min="15875" max="15878" width="16.77734375" customWidth="1"/>
    <col min="15879" max="15879" width="11.21875" bestFit="1" customWidth="1"/>
    <col min="15880" max="15880" width="11.88671875" bestFit="1" customWidth="1"/>
    <col min="16129" max="16129" width="29.33203125" customWidth="1"/>
    <col min="16130" max="16130" width="17.33203125" customWidth="1"/>
    <col min="16131" max="16134" width="16.77734375" customWidth="1"/>
    <col min="16135" max="16135" width="11.21875" bestFit="1" customWidth="1"/>
    <col min="16136" max="16136" width="11.88671875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</row>
    <row r="2" spans="1:8" x14ac:dyDescent="0.25">
      <c r="A2" s="1" t="s">
        <v>1</v>
      </c>
      <c r="B2" s="1"/>
      <c r="C2" s="1"/>
      <c r="D2" s="1"/>
      <c r="E2" s="1"/>
      <c r="F2" s="1"/>
    </row>
    <row r="3" spans="1:8" x14ac:dyDescent="0.25">
      <c r="A3" s="1" t="s">
        <v>2</v>
      </c>
      <c r="B3" s="1"/>
      <c r="C3" s="1"/>
      <c r="D3" s="1"/>
      <c r="E3" s="1"/>
      <c r="F3" s="1"/>
    </row>
    <row r="4" spans="1:8" x14ac:dyDescent="0.25">
      <c r="A4" s="3" t="s">
        <v>146</v>
      </c>
      <c r="B4" s="3"/>
      <c r="C4" s="3"/>
      <c r="D4" s="3"/>
      <c r="E4" s="3"/>
      <c r="F4" s="3"/>
    </row>
    <row r="5" spans="1:8" x14ac:dyDescent="0.2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8" x14ac:dyDescent="0.25">
      <c r="A6" s="6"/>
      <c r="B6" s="7" t="s">
        <v>9</v>
      </c>
      <c r="C6" s="8" t="s">
        <v>9</v>
      </c>
      <c r="D6" s="9"/>
      <c r="E6" s="10" t="s">
        <v>10</v>
      </c>
      <c r="F6" s="11" t="s">
        <v>11</v>
      </c>
    </row>
    <row r="7" spans="1:8" ht="17.25" x14ac:dyDescent="0.25">
      <c r="A7" s="12" t="s">
        <v>12</v>
      </c>
      <c r="B7" s="12" t="s">
        <v>13</v>
      </c>
      <c r="C7" s="12" t="s">
        <v>14</v>
      </c>
      <c r="D7" s="13" t="s">
        <v>15</v>
      </c>
      <c r="E7" s="13" t="s">
        <v>16</v>
      </c>
      <c r="F7" s="14" t="s">
        <v>17</v>
      </c>
    </row>
    <row r="8" spans="1:8" x14ac:dyDescent="0.25">
      <c r="A8" s="15" t="s">
        <v>18</v>
      </c>
      <c r="B8" s="15" t="s">
        <v>19</v>
      </c>
      <c r="C8" s="15" t="s">
        <v>20</v>
      </c>
      <c r="D8" s="16" t="s">
        <v>21</v>
      </c>
      <c r="E8" s="16" t="s">
        <v>22</v>
      </c>
      <c r="F8" s="17" t="s">
        <v>9</v>
      </c>
    </row>
    <row r="9" spans="1:8" x14ac:dyDescent="0.25">
      <c r="A9" s="18"/>
      <c r="B9" s="18"/>
      <c r="C9" s="18"/>
      <c r="D9" s="19"/>
      <c r="E9" s="19"/>
      <c r="F9" s="20"/>
    </row>
    <row r="10" spans="1:8" x14ac:dyDescent="0.25">
      <c r="A10" s="21" t="s">
        <v>23</v>
      </c>
      <c r="B10" s="22">
        <v>26781.4</v>
      </c>
      <c r="C10" s="22">
        <v>0</v>
      </c>
      <c r="D10" s="23"/>
      <c r="E10" s="23"/>
      <c r="F10" s="22"/>
    </row>
    <row r="11" spans="1:8" x14ac:dyDescent="0.25">
      <c r="A11" s="21" t="s">
        <v>24</v>
      </c>
      <c r="B11" s="22"/>
      <c r="C11" s="22"/>
      <c r="D11" s="23">
        <v>26781.41</v>
      </c>
      <c r="E11" s="23">
        <f>SUM(B10:C11)</f>
        <v>26781.4</v>
      </c>
      <c r="F11" s="24">
        <f>SUM(B10:D11)</f>
        <v>53562.81</v>
      </c>
    </row>
    <row r="12" spans="1:8" ht="15" customHeight="1" x14ac:dyDescent="0.25">
      <c r="A12" s="25" t="s">
        <v>25</v>
      </c>
      <c r="B12" s="26"/>
      <c r="C12" s="26"/>
      <c r="D12" s="27"/>
      <c r="E12" s="27"/>
      <c r="F12" s="27"/>
    </row>
    <row r="13" spans="1:8" x14ac:dyDescent="0.25">
      <c r="A13" s="21" t="s">
        <v>26</v>
      </c>
      <c r="B13" s="22">
        <v>1397975.91</v>
      </c>
      <c r="C13" s="22">
        <v>230254.86</v>
      </c>
      <c r="D13" s="23"/>
      <c r="E13" s="23"/>
      <c r="F13" s="20"/>
    </row>
    <row r="14" spans="1:8" x14ac:dyDescent="0.25">
      <c r="A14" s="21" t="s">
        <v>27</v>
      </c>
      <c r="B14" s="22"/>
      <c r="C14" s="22"/>
      <c r="D14" s="23">
        <v>481629.28</v>
      </c>
      <c r="E14" s="23"/>
      <c r="F14" s="22"/>
    </row>
    <row r="15" spans="1:8" x14ac:dyDescent="0.25">
      <c r="A15" s="21" t="s">
        <v>28</v>
      </c>
      <c r="B15" s="22"/>
      <c r="C15" s="22"/>
      <c r="D15" s="23">
        <v>916346.63</v>
      </c>
      <c r="E15" s="23">
        <f>SUM(B13:C15)</f>
        <v>1628230.77</v>
      </c>
      <c r="F15" s="24">
        <f>SUM(B13:D15)</f>
        <v>3026206.6799999997</v>
      </c>
      <c r="H15" s="2"/>
    </row>
    <row r="16" spans="1:8" ht="15" customHeight="1" x14ac:dyDescent="0.25">
      <c r="A16" s="25" t="s">
        <v>25</v>
      </c>
      <c r="B16" s="26"/>
      <c r="C16" s="26"/>
      <c r="D16" s="27"/>
      <c r="E16" s="27"/>
      <c r="F16" s="27"/>
    </row>
    <row r="17" spans="1:6" x14ac:dyDescent="0.25">
      <c r="A17" s="21" t="s">
        <v>29</v>
      </c>
      <c r="B17" s="22">
        <v>19559.07</v>
      </c>
      <c r="C17" s="22">
        <v>0</v>
      </c>
      <c r="D17" s="23"/>
      <c r="E17" s="23"/>
      <c r="F17" s="20"/>
    </row>
    <row r="18" spans="1:6" x14ac:dyDescent="0.25">
      <c r="A18" s="21" t="s">
        <v>30</v>
      </c>
      <c r="B18" s="22"/>
      <c r="C18" s="22"/>
      <c r="D18" s="23">
        <v>17069.88</v>
      </c>
      <c r="E18" s="23"/>
      <c r="F18" s="20"/>
    </row>
    <row r="19" spans="1:6" x14ac:dyDescent="0.25">
      <c r="A19" s="21" t="s">
        <v>31</v>
      </c>
      <c r="B19" s="22"/>
      <c r="C19" s="22"/>
      <c r="D19" s="23">
        <v>678.15</v>
      </c>
      <c r="E19" s="23"/>
      <c r="F19" s="20"/>
    </row>
    <row r="20" spans="1:6" x14ac:dyDescent="0.25">
      <c r="A20" s="21" t="s">
        <v>32</v>
      </c>
      <c r="B20" s="22"/>
      <c r="C20" s="22"/>
      <c r="D20" s="23">
        <v>1408.92</v>
      </c>
      <c r="E20" s="23"/>
      <c r="F20" s="20"/>
    </row>
    <row r="21" spans="1:6" x14ac:dyDescent="0.25">
      <c r="A21" s="21" t="s">
        <v>33</v>
      </c>
      <c r="B21" s="22"/>
      <c r="C21" s="22"/>
      <c r="D21" s="23">
        <v>402.12</v>
      </c>
      <c r="E21" s="23">
        <f>SUM(B17:C21)</f>
        <v>19559.07</v>
      </c>
      <c r="F21" s="24">
        <f>SUM(B17:D21)</f>
        <v>39118.14</v>
      </c>
    </row>
    <row r="22" spans="1:6" ht="15" customHeight="1" x14ac:dyDescent="0.25">
      <c r="A22" s="25" t="s">
        <v>25</v>
      </c>
      <c r="B22" s="26"/>
      <c r="C22" s="26"/>
      <c r="D22" s="27"/>
      <c r="E22" s="27"/>
      <c r="F22" s="27"/>
    </row>
    <row r="23" spans="1:6" x14ac:dyDescent="0.25">
      <c r="A23" s="21" t="s">
        <v>34</v>
      </c>
      <c r="B23" s="22">
        <v>276895.88</v>
      </c>
      <c r="C23" s="22">
        <v>0</v>
      </c>
      <c r="D23" s="23"/>
      <c r="E23" s="23"/>
      <c r="F23" s="20"/>
    </row>
    <row r="24" spans="1:6" x14ac:dyDescent="0.25">
      <c r="A24" s="21" t="s">
        <v>35</v>
      </c>
      <c r="B24" s="22"/>
      <c r="C24" s="22"/>
      <c r="D24" s="23">
        <v>276895.88</v>
      </c>
      <c r="E24" s="23">
        <f>SUM(B23:C24)</f>
        <v>276895.88</v>
      </c>
      <c r="F24" s="24">
        <f>SUM(B23:D24)</f>
        <v>553791.76</v>
      </c>
    </row>
    <row r="25" spans="1:6" ht="15" customHeight="1" x14ac:dyDescent="0.25">
      <c r="A25" s="25" t="s">
        <v>25</v>
      </c>
      <c r="B25" s="26"/>
      <c r="C25" s="26"/>
      <c r="D25" s="27"/>
      <c r="E25" s="27"/>
      <c r="F25" s="27"/>
    </row>
    <row r="26" spans="1:6" x14ac:dyDescent="0.25">
      <c r="A26" s="21" t="s">
        <v>36</v>
      </c>
      <c r="B26" s="22">
        <v>37554.300000000003</v>
      </c>
      <c r="C26" s="22">
        <v>0</v>
      </c>
      <c r="D26" s="23"/>
      <c r="E26" s="23"/>
      <c r="F26" s="20"/>
    </row>
    <row r="27" spans="1:6" x14ac:dyDescent="0.25">
      <c r="A27" s="21" t="s">
        <v>37</v>
      </c>
      <c r="B27" s="22"/>
      <c r="C27" s="22"/>
      <c r="D27" s="23">
        <v>9789.17</v>
      </c>
      <c r="E27" s="23"/>
      <c r="F27" s="20"/>
    </row>
    <row r="28" spans="1:6" x14ac:dyDescent="0.25">
      <c r="A28" s="21" t="s">
        <v>38</v>
      </c>
      <c r="B28" s="22"/>
      <c r="C28" s="22"/>
      <c r="D28" s="23">
        <v>21836.27</v>
      </c>
      <c r="E28" s="23"/>
      <c r="F28" s="20"/>
    </row>
    <row r="29" spans="1:6" x14ac:dyDescent="0.25">
      <c r="A29" s="21" t="s">
        <v>39</v>
      </c>
      <c r="B29" s="22"/>
      <c r="C29" s="22"/>
      <c r="D29" s="23">
        <v>3772.8999999999996</v>
      </c>
      <c r="E29" s="23"/>
      <c r="F29" s="20"/>
    </row>
    <row r="30" spans="1:6" x14ac:dyDescent="0.25">
      <c r="A30" s="21" t="s">
        <v>40</v>
      </c>
      <c r="B30" s="22"/>
      <c r="C30" s="22"/>
      <c r="D30" s="23">
        <v>2155.9499999999998</v>
      </c>
      <c r="E30" s="23">
        <f>SUM(B26:C30)</f>
        <v>37554.300000000003</v>
      </c>
      <c r="F30" s="24">
        <f>SUM(B26:D30)</f>
        <v>75108.59</v>
      </c>
    </row>
    <row r="31" spans="1:6" ht="14.25" hidden="1" customHeight="1" x14ac:dyDescent="0.25">
      <c r="A31" s="25" t="s">
        <v>25</v>
      </c>
      <c r="B31" s="26"/>
      <c r="C31" s="26"/>
      <c r="D31" s="27"/>
      <c r="E31" s="27"/>
      <c r="F31" s="27"/>
    </row>
    <row r="32" spans="1:6" hidden="1" x14ac:dyDescent="0.25">
      <c r="A32" s="21" t="s">
        <v>41</v>
      </c>
      <c r="B32" s="26"/>
      <c r="C32" s="22">
        <v>0</v>
      </c>
      <c r="D32" s="23"/>
      <c r="E32" s="23"/>
      <c r="F32" s="28"/>
    </row>
    <row r="33" spans="1:6" hidden="1" x14ac:dyDescent="0.25">
      <c r="A33" s="21" t="s">
        <v>42</v>
      </c>
      <c r="B33" s="26"/>
      <c r="C33" s="22">
        <v>0</v>
      </c>
      <c r="D33" s="23"/>
      <c r="E33" s="23"/>
      <c r="F33" s="28"/>
    </row>
    <row r="34" spans="1:6" hidden="1" x14ac:dyDescent="0.25">
      <c r="A34" s="21" t="s">
        <v>43</v>
      </c>
      <c r="B34" s="26"/>
      <c r="C34" s="22">
        <v>0</v>
      </c>
      <c r="D34" s="23"/>
      <c r="E34" s="23"/>
      <c r="F34" s="28"/>
    </row>
    <row r="35" spans="1:6" hidden="1" x14ac:dyDescent="0.25">
      <c r="A35" s="21" t="s">
        <v>44</v>
      </c>
      <c r="B35" s="26"/>
      <c r="C35" s="22">
        <v>0</v>
      </c>
      <c r="D35" s="23"/>
      <c r="E35" s="23"/>
      <c r="F35" s="28"/>
    </row>
    <row r="36" spans="1:6" hidden="1" x14ac:dyDescent="0.25">
      <c r="A36" s="21" t="s">
        <v>45</v>
      </c>
      <c r="B36" s="26"/>
      <c r="C36" s="22">
        <v>0</v>
      </c>
      <c r="D36" s="23"/>
      <c r="E36" s="23">
        <f>SUM(B32:C36)</f>
        <v>0</v>
      </c>
      <c r="F36" s="28"/>
    </row>
    <row r="37" spans="1:6" hidden="1" x14ac:dyDescent="0.25">
      <c r="A37" s="25"/>
      <c r="B37" s="26"/>
      <c r="C37" s="26"/>
      <c r="D37" s="27"/>
      <c r="E37" s="27"/>
      <c r="F37" s="28"/>
    </row>
    <row r="38" spans="1:6" hidden="1" x14ac:dyDescent="0.25">
      <c r="A38" s="21" t="s">
        <v>46</v>
      </c>
      <c r="B38" s="26"/>
      <c r="C38" s="22">
        <v>0</v>
      </c>
      <c r="D38" s="23"/>
      <c r="E38" s="23"/>
      <c r="F38" s="28"/>
    </row>
    <row r="39" spans="1:6" hidden="1" x14ac:dyDescent="0.25">
      <c r="A39" s="21" t="s">
        <v>47</v>
      </c>
      <c r="B39" s="26"/>
      <c r="C39" s="22">
        <v>0</v>
      </c>
      <c r="D39" s="23"/>
      <c r="E39" s="23">
        <f>SUM(B38:C39)</f>
        <v>0</v>
      </c>
      <c r="F39" s="28"/>
    </row>
    <row r="40" spans="1:6" ht="15.75" hidden="1" customHeight="1" x14ac:dyDescent="0.25">
      <c r="A40" s="25"/>
      <c r="B40" s="26"/>
      <c r="C40" s="22">
        <v>0</v>
      </c>
      <c r="D40" s="27"/>
      <c r="E40" s="27"/>
      <c r="F40" s="28"/>
    </row>
    <row r="41" spans="1:6" ht="20.25" hidden="1" customHeight="1" x14ac:dyDescent="0.25">
      <c r="A41" s="21" t="s">
        <v>48</v>
      </c>
      <c r="B41" s="26"/>
      <c r="C41" s="22">
        <v>0</v>
      </c>
      <c r="D41" s="23"/>
      <c r="E41" s="23"/>
      <c r="F41" s="28"/>
    </row>
    <row r="42" spans="1:6" hidden="1" x14ac:dyDescent="0.25">
      <c r="A42" s="21" t="s">
        <v>49</v>
      </c>
      <c r="B42" s="26"/>
      <c r="C42" s="22">
        <v>0</v>
      </c>
      <c r="D42" s="23"/>
      <c r="E42" s="23"/>
      <c r="F42" s="28"/>
    </row>
    <row r="43" spans="1:6" hidden="1" x14ac:dyDescent="0.25">
      <c r="A43" s="21" t="s">
        <v>50</v>
      </c>
      <c r="B43" s="26"/>
      <c r="C43" s="22">
        <v>0</v>
      </c>
      <c r="D43" s="23"/>
      <c r="E43" s="23"/>
      <c r="F43" s="28"/>
    </row>
    <row r="44" spans="1:6" ht="3.75" hidden="1" customHeight="1" x14ac:dyDescent="0.25">
      <c r="A44" s="21" t="s">
        <v>51</v>
      </c>
      <c r="B44" s="26"/>
      <c r="C44" s="22">
        <v>0</v>
      </c>
      <c r="D44" s="23"/>
      <c r="E44" s="23">
        <f>SUM(B41:C44)</f>
        <v>0</v>
      </c>
      <c r="F44" s="28"/>
    </row>
    <row r="45" spans="1:6" x14ac:dyDescent="0.25">
      <c r="A45" s="25"/>
      <c r="B45" s="26"/>
      <c r="C45" s="26"/>
      <c r="D45" s="27"/>
      <c r="E45" s="27"/>
      <c r="F45" s="29"/>
    </row>
    <row r="46" spans="1:6" x14ac:dyDescent="0.25">
      <c r="A46" s="21" t="s">
        <v>52</v>
      </c>
      <c r="B46" s="22">
        <v>30937.19</v>
      </c>
      <c r="C46" s="22">
        <v>0</v>
      </c>
      <c r="D46" s="23"/>
      <c r="E46" s="23"/>
      <c r="F46" s="20"/>
    </row>
    <row r="47" spans="1:6" x14ac:dyDescent="0.25">
      <c r="A47" s="21" t="s">
        <v>53</v>
      </c>
      <c r="B47" s="22"/>
      <c r="C47" s="24"/>
      <c r="D47" s="23">
        <v>19322.759999999998</v>
      </c>
      <c r="E47" s="23"/>
      <c r="F47" s="20"/>
    </row>
    <row r="48" spans="1:6" x14ac:dyDescent="0.25">
      <c r="A48" s="21" t="s">
        <v>54</v>
      </c>
      <c r="B48" s="22"/>
      <c r="C48" s="24"/>
      <c r="D48" s="23">
        <v>1838.55</v>
      </c>
      <c r="E48" s="23"/>
      <c r="F48" s="20"/>
    </row>
    <row r="49" spans="1:6" x14ac:dyDescent="0.25">
      <c r="A49" s="21" t="s">
        <v>55</v>
      </c>
      <c r="B49" s="22"/>
      <c r="C49" s="24"/>
      <c r="D49" s="23">
        <v>9775.8700000000008</v>
      </c>
      <c r="E49" s="23">
        <f>SUM(B46:C49)</f>
        <v>30937.19</v>
      </c>
      <c r="F49" s="24">
        <f>SUM(B46:D49)</f>
        <v>61874.37</v>
      </c>
    </row>
    <row r="50" spans="1:6" ht="14.25" customHeight="1" x14ac:dyDescent="0.25">
      <c r="A50" s="25" t="s">
        <v>25</v>
      </c>
      <c r="B50" s="26"/>
      <c r="C50" s="26"/>
      <c r="D50" s="27"/>
      <c r="E50" s="27"/>
      <c r="F50" s="27"/>
    </row>
    <row r="51" spans="1:6" x14ac:dyDescent="0.25">
      <c r="A51" s="21" t="s">
        <v>56</v>
      </c>
      <c r="B51" s="22">
        <v>343124.95999999996</v>
      </c>
      <c r="C51" s="22">
        <v>56514.7</v>
      </c>
      <c r="D51" s="23"/>
      <c r="E51" s="23"/>
      <c r="F51" s="20"/>
    </row>
    <row r="52" spans="1:6" x14ac:dyDescent="0.25">
      <c r="A52" s="21" t="s">
        <v>57</v>
      </c>
      <c r="B52" s="22"/>
      <c r="C52" s="24"/>
      <c r="D52" s="23">
        <v>236068.53</v>
      </c>
      <c r="E52" s="23"/>
      <c r="F52" s="20"/>
    </row>
    <row r="53" spans="1:6" x14ac:dyDescent="0.25">
      <c r="A53" s="21" t="s">
        <v>58</v>
      </c>
      <c r="B53" s="22"/>
      <c r="C53" s="24"/>
      <c r="D53" s="23">
        <v>107056.44</v>
      </c>
      <c r="E53" s="23">
        <f>SUM(B51:C53)</f>
        <v>399639.66</v>
      </c>
      <c r="F53" s="24">
        <f>SUM(B51:D53)</f>
        <v>742764.62999999989</v>
      </c>
    </row>
    <row r="54" spans="1:6" ht="14.25" customHeight="1" x14ac:dyDescent="0.25">
      <c r="A54" s="25" t="s">
        <v>25</v>
      </c>
      <c r="B54" s="26"/>
      <c r="C54" s="26"/>
      <c r="D54" s="27"/>
      <c r="E54" s="27"/>
      <c r="F54" s="27"/>
    </row>
    <row r="55" spans="1:6" hidden="1" x14ac:dyDescent="0.25">
      <c r="A55" s="21" t="s">
        <v>59</v>
      </c>
      <c r="B55" s="22">
        <v>0</v>
      </c>
      <c r="C55" s="22">
        <v>0</v>
      </c>
      <c r="D55" s="23"/>
      <c r="E55" s="23"/>
      <c r="F55" s="28"/>
    </row>
    <row r="56" spans="1:6" hidden="1" x14ac:dyDescent="0.25">
      <c r="A56" s="21" t="s">
        <v>60</v>
      </c>
      <c r="B56" s="22"/>
      <c r="C56" s="22"/>
      <c r="D56" s="23"/>
      <c r="E56" s="23"/>
      <c r="F56" s="28"/>
    </row>
    <row r="57" spans="1:6" hidden="1" x14ac:dyDescent="0.25">
      <c r="A57" s="21" t="s">
        <v>61</v>
      </c>
      <c r="B57" s="22"/>
      <c r="C57" s="22"/>
      <c r="D57" s="23"/>
      <c r="E57" s="23">
        <f>SUM(B55:C57)</f>
        <v>0</v>
      </c>
      <c r="F57" s="28"/>
    </row>
    <row r="58" spans="1:6" hidden="1" x14ac:dyDescent="0.25">
      <c r="A58" s="25"/>
      <c r="B58" s="26"/>
      <c r="C58" s="26"/>
      <c r="D58" s="27"/>
      <c r="E58" s="27"/>
      <c r="F58" s="28"/>
    </row>
    <row r="59" spans="1:6" hidden="1" x14ac:dyDescent="0.25">
      <c r="A59" s="21" t="s">
        <v>62</v>
      </c>
      <c r="B59" s="22">
        <v>0</v>
      </c>
      <c r="C59" s="22">
        <v>0</v>
      </c>
      <c r="D59" s="23"/>
      <c r="E59" s="23"/>
      <c r="F59" s="28"/>
    </row>
    <row r="60" spans="1:6" hidden="1" x14ac:dyDescent="0.25">
      <c r="A60" s="21" t="s">
        <v>63</v>
      </c>
      <c r="B60" s="22"/>
      <c r="C60" s="22"/>
      <c r="D60" s="23"/>
      <c r="E60" s="23"/>
      <c r="F60" s="28"/>
    </row>
    <row r="61" spans="1:6" hidden="1" x14ac:dyDescent="0.25">
      <c r="A61" s="21" t="s">
        <v>64</v>
      </c>
      <c r="B61" s="22"/>
      <c r="C61" s="22"/>
      <c r="D61" s="23"/>
      <c r="E61" s="23">
        <f>SUM(B59:C61)</f>
        <v>0</v>
      </c>
      <c r="F61" s="28"/>
    </row>
    <row r="62" spans="1:6" hidden="1" x14ac:dyDescent="0.25">
      <c r="A62" s="25"/>
      <c r="B62" s="26"/>
      <c r="C62" s="26"/>
      <c r="D62" s="27"/>
      <c r="E62" s="27"/>
      <c r="F62" s="28"/>
    </row>
    <row r="63" spans="1:6" x14ac:dyDescent="0.25">
      <c r="A63" s="21" t="s">
        <v>65</v>
      </c>
      <c r="B63" s="22">
        <v>33366.04</v>
      </c>
      <c r="C63" s="22">
        <v>0</v>
      </c>
      <c r="D63" s="23"/>
      <c r="E63" s="23"/>
      <c r="F63" s="20"/>
    </row>
    <row r="64" spans="1:6" x14ac:dyDescent="0.25">
      <c r="A64" s="21" t="s">
        <v>66</v>
      </c>
      <c r="B64" s="22"/>
      <c r="C64" s="22"/>
      <c r="D64" s="23">
        <v>25016.3</v>
      </c>
      <c r="E64" s="23"/>
      <c r="F64" s="20"/>
    </row>
    <row r="65" spans="1:6" x14ac:dyDescent="0.25">
      <c r="A65" s="21" t="s">
        <v>67</v>
      </c>
      <c r="B65" s="22"/>
      <c r="C65" s="22"/>
      <c r="D65" s="23">
        <v>8349.73</v>
      </c>
      <c r="E65" s="23">
        <f>SUM(B63:C65)</f>
        <v>33366.04</v>
      </c>
      <c r="F65" s="24">
        <f>SUM(B63:D65)</f>
        <v>66732.069999999992</v>
      </c>
    </row>
    <row r="66" spans="1:6" ht="13.5" customHeight="1" x14ac:dyDescent="0.25">
      <c r="A66" s="25" t="s">
        <v>25</v>
      </c>
      <c r="B66" s="26"/>
      <c r="C66" s="26"/>
      <c r="D66" s="27"/>
      <c r="E66" s="27"/>
      <c r="F66" s="27"/>
    </row>
    <row r="67" spans="1:6" hidden="1" x14ac:dyDescent="0.25">
      <c r="A67" s="21" t="s">
        <v>68</v>
      </c>
      <c r="B67" s="22">
        <v>0</v>
      </c>
      <c r="C67" s="22">
        <v>0</v>
      </c>
      <c r="D67" s="23"/>
      <c r="E67" s="23"/>
      <c r="F67" s="28"/>
    </row>
    <row r="68" spans="1:6" hidden="1" x14ac:dyDescent="0.25">
      <c r="A68" s="21" t="s">
        <v>69</v>
      </c>
      <c r="B68" s="22"/>
      <c r="C68" s="22"/>
      <c r="D68" s="23"/>
      <c r="E68" s="23"/>
      <c r="F68" s="28"/>
    </row>
    <row r="69" spans="1:6" hidden="1" x14ac:dyDescent="0.25">
      <c r="A69" s="21" t="s">
        <v>70</v>
      </c>
      <c r="B69" s="22"/>
      <c r="C69" s="22"/>
      <c r="D69" s="23"/>
      <c r="E69" s="23"/>
      <c r="F69" s="28"/>
    </row>
    <row r="70" spans="1:6" hidden="1" x14ac:dyDescent="0.25">
      <c r="A70" s="21" t="s">
        <v>71</v>
      </c>
      <c r="B70" s="22"/>
      <c r="C70" s="22"/>
      <c r="D70" s="23"/>
      <c r="E70" s="23"/>
      <c r="F70" s="28"/>
    </row>
    <row r="71" spans="1:6" hidden="1" x14ac:dyDescent="0.25">
      <c r="A71" s="21" t="s">
        <v>72</v>
      </c>
      <c r="B71" s="22"/>
      <c r="C71" s="22"/>
      <c r="D71" s="23"/>
      <c r="E71" s="23"/>
      <c r="F71" s="28"/>
    </row>
    <row r="72" spans="1:6" hidden="1" x14ac:dyDescent="0.25">
      <c r="A72" s="21" t="s">
        <v>73</v>
      </c>
      <c r="B72" s="22"/>
      <c r="C72" s="22"/>
      <c r="D72" s="23"/>
      <c r="E72" s="23">
        <f>SUM(B67:C72)</f>
        <v>0</v>
      </c>
      <c r="F72" s="28"/>
    </row>
    <row r="73" spans="1:6" hidden="1" x14ac:dyDescent="0.25">
      <c r="A73" s="25"/>
      <c r="B73" s="26"/>
      <c r="C73" s="26"/>
      <c r="D73" s="27"/>
      <c r="E73" s="27"/>
      <c r="F73" s="28"/>
    </row>
    <row r="74" spans="1:6" x14ac:dyDescent="0.25">
      <c r="A74" s="21" t="s">
        <v>74</v>
      </c>
      <c r="B74" s="22">
        <v>145599.19999999998</v>
      </c>
      <c r="C74" s="22">
        <v>23981.05</v>
      </c>
      <c r="D74" s="23"/>
      <c r="E74" s="23"/>
      <c r="F74" s="20"/>
    </row>
    <row r="75" spans="1:6" x14ac:dyDescent="0.25">
      <c r="A75" s="21" t="s">
        <v>75</v>
      </c>
      <c r="B75" s="22"/>
      <c r="C75" s="22"/>
      <c r="D75" s="23">
        <v>99709.84</v>
      </c>
      <c r="E75" s="23"/>
      <c r="F75" s="20"/>
    </row>
    <row r="76" spans="1:6" x14ac:dyDescent="0.25">
      <c r="A76" s="21" t="s">
        <v>76</v>
      </c>
      <c r="B76" s="22"/>
      <c r="C76" s="22"/>
      <c r="D76" s="23">
        <v>8147.14</v>
      </c>
      <c r="E76" s="23"/>
      <c r="F76" s="20"/>
    </row>
    <row r="77" spans="1:6" x14ac:dyDescent="0.25">
      <c r="A77" s="21" t="s">
        <v>77</v>
      </c>
      <c r="B77" s="22"/>
      <c r="C77" s="22"/>
      <c r="D77" s="23">
        <v>5616.59</v>
      </c>
      <c r="E77" s="23"/>
      <c r="F77" s="20"/>
    </row>
    <row r="78" spans="1:6" x14ac:dyDescent="0.25">
      <c r="A78" s="21" t="s">
        <v>78</v>
      </c>
      <c r="B78" s="22"/>
      <c r="C78" s="22"/>
      <c r="D78" s="23">
        <v>6079.49</v>
      </c>
      <c r="E78" s="23"/>
      <c r="F78" s="20"/>
    </row>
    <row r="79" spans="1:6" x14ac:dyDescent="0.25">
      <c r="A79" s="21" t="s">
        <v>79</v>
      </c>
      <c r="B79" s="22"/>
      <c r="C79" s="22"/>
      <c r="D79" s="23">
        <v>26046.15</v>
      </c>
      <c r="E79" s="23">
        <f>SUM(B74:C79)</f>
        <v>169580.24999999997</v>
      </c>
      <c r="F79" s="24">
        <f>SUM(B74:D79)</f>
        <v>315179.46000000002</v>
      </c>
    </row>
    <row r="80" spans="1:6" ht="13.5" customHeight="1" x14ac:dyDescent="0.25">
      <c r="A80" s="25" t="s">
        <v>25</v>
      </c>
      <c r="B80" s="26"/>
      <c r="C80" s="26"/>
      <c r="D80" s="27"/>
      <c r="E80" s="27"/>
      <c r="F80" s="27"/>
    </row>
    <row r="81" spans="1:6" x14ac:dyDescent="0.25">
      <c r="A81" s="21" t="s">
        <v>80</v>
      </c>
      <c r="B81" s="22">
        <v>4454.9799999999996</v>
      </c>
      <c r="C81" s="22">
        <v>0</v>
      </c>
      <c r="D81" s="23"/>
      <c r="E81" s="23"/>
      <c r="F81" s="20"/>
    </row>
    <row r="82" spans="1:6" x14ac:dyDescent="0.25">
      <c r="A82" s="21" t="s">
        <v>81</v>
      </c>
      <c r="B82" s="22"/>
      <c r="C82" s="22"/>
      <c r="D82" s="23">
        <v>4454.97</v>
      </c>
      <c r="E82" s="23">
        <f>SUM(B81:C82)</f>
        <v>4454.9799999999996</v>
      </c>
      <c r="F82" s="24">
        <f>SUM(B81:D82)</f>
        <v>8909.9500000000007</v>
      </c>
    </row>
    <row r="83" spans="1:6" ht="13.5" customHeight="1" x14ac:dyDescent="0.25">
      <c r="A83" s="25" t="s">
        <v>25</v>
      </c>
      <c r="B83" s="26"/>
      <c r="C83" s="26"/>
      <c r="D83" s="27"/>
      <c r="E83" s="27"/>
      <c r="F83" s="27"/>
    </row>
    <row r="84" spans="1:6" hidden="1" x14ac:dyDescent="0.25">
      <c r="A84" s="21" t="s">
        <v>82</v>
      </c>
      <c r="B84" s="22">
        <v>0</v>
      </c>
      <c r="C84" s="22">
        <v>0</v>
      </c>
      <c r="D84" s="23"/>
      <c r="E84" s="23"/>
      <c r="F84" s="28"/>
    </row>
    <row r="85" spans="1:6" hidden="1" x14ac:dyDescent="0.25">
      <c r="A85" s="21" t="s">
        <v>83</v>
      </c>
      <c r="B85" s="22"/>
      <c r="C85" s="22"/>
      <c r="D85" s="23"/>
      <c r="E85" s="23">
        <f>SUM(B84:C85)</f>
        <v>0</v>
      </c>
      <c r="F85" s="28"/>
    </row>
    <row r="86" spans="1:6" hidden="1" x14ac:dyDescent="0.25">
      <c r="A86" s="25"/>
      <c r="B86" s="26"/>
      <c r="C86" s="26"/>
      <c r="D86" s="27"/>
      <c r="E86" s="27"/>
      <c r="F86" s="28"/>
    </row>
    <row r="87" spans="1:6" x14ac:dyDescent="0.25">
      <c r="A87" s="21" t="s">
        <v>84</v>
      </c>
      <c r="B87" s="22">
        <v>161878.07999999999</v>
      </c>
      <c r="C87" s="22">
        <v>0</v>
      </c>
      <c r="D87" s="23"/>
      <c r="E87" s="23"/>
      <c r="F87" s="20"/>
    </row>
    <row r="88" spans="1:6" x14ac:dyDescent="0.25">
      <c r="A88" s="21" t="s">
        <v>85</v>
      </c>
      <c r="B88" s="22"/>
      <c r="C88" s="22"/>
      <c r="D88" s="23">
        <v>145869.76000000001</v>
      </c>
      <c r="E88" s="23"/>
      <c r="F88" s="20"/>
    </row>
    <row r="89" spans="1:6" x14ac:dyDescent="0.25">
      <c r="A89" s="21" t="s">
        <v>86</v>
      </c>
      <c r="B89" s="22"/>
      <c r="C89" s="22"/>
      <c r="D89" s="23">
        <v>16008.33</v>
      </c>
      <c r="E89" s="23">
        <f>SUM(B87:C89)</f>
        <v>161878.07999999999</v>
      </c>
      <c r="F89" s="24">
        <f>SUM(B87:D89)</f>
        <v>323756.17</v>
      </c>
    </row>
    <row r="90" spans="1:6" ht="13.5" customHeight="1" x14ac:dyDescent="0.25">
      <c r="A90" s="25" t="s">
        <v>25</v>
      </c>
      <c r="B90" s="26"/>
      <c r="C90" s="26"/>
      <c r="D90" s="27"/>
      <c r="E90" s="27"/>
      <c r="F90" s="27"/>
    </row>
    <row r="91" spans="1:6" x14ac:dyDescent="0.25">
      <c r="A91" s="21" t="s">
        <v>87</v>
      </c>
      <c r="B91" s="22">
        <v>40359.050000000003</v>
      </c>
      <c r="C91" s="22">
        <v>0</v>
      </c>
      <c r="D91" s="23"/>
      <c r="E91" s="23"/>
      <c r="F91" s="20"/>
    </row>
    <row r="92" spans="1:6" x14ac:dyDescent="0.25">
      <c r="A92" s="21" t="s">
        <v>88</v>
      </c>
      <c r="B92" s="22"/>
      <c r="C92" s="22"/>
      <c r="D92" s="23">
        <v>34404.44</v>
      </c>
      <c r="E92" s="23"/>
      <c r="F92" s="20"/>
    </row>
    <row r="93" spans="1:6" x14ac:dyDescent="0.25">
      <c r="A93" s="21" t="s">
        <v>89</v>
      </c>
      <c r="B93" s="22"/>
      <c r="C93" s="22"/>
      <c r="D93" s="23">
        <v>5954.61</v>
      </c>
      <c r="E93" s="23">
        <f>SUM(B91:C93)</f>
        <v>40359.050000000003</v>
      </c>
      <c r="F93" s="24">
        <f>SUM(B91:D93)</f>
        <v>80718.100000000006</v>
      </c>
    </row>
    <row r="94" spans="1:6" ht="13.5" customHeight="1" x14ac:dyDescent="0.25">
      <c r="A94" s="25" t="s">
        <v>25</v>
      </c>
      <c r="B94" s="26"/>
      <c r="C94" s="26"/>
      <c r="D94" s="27"/>
      <c r="E94" s="27"/>
      <c r="F94" s="27"/>
    </row>
    <row r="95" spans="1:6" ht="13.5" customHeight="1" x14ac:dyDescent="0.25">
      <c r="A95" s="25" t="s">
        <v>25</v>
      </c>
      <c r="B95" s="26"/>
      <c r="C95" s="26"/>
      <c r="D95" s="27"/>
      <c r="E95" s="27"/>
      <c r="F95" s="27"/>
    </row>
    <row r="96" spans="1:6" x14ac:dyDescent="0.25">
      <c r="A96" s="21" t="s">
        <v>90</v>
      </c>
      <c r="B96" s="22">
        <v>338791.01</v>
      </c>
      <c r="C96" s="22">
        <v>55800.87</v>
      </c>
      <c r="D96" s="23"/>
      <c r="E96" s="23"/>
      <c r="F96" s="20"/>
    </row>
    <row r="97" spans="1:6" x14ac:dyDescent="0.25">
      <c r="A97" s="21" t="s">
        <v>91</v>
      </c>
      <c r="B97" s="22"/>
      <c r="C97" s="22"/>
      <c r="D97" s="23">
        <v>269816.71999999997</v>
      </c>
      <c r="E97" s="23"/>
      <c r="F97" s="20"/>
    </row>
    <row r="98" spans="1:6" x14ac:dyDescent="0.25">
      <c r="A98" s="21" t="s">
        <v>92</v>
      </c>
      <c r="B98" s="22"/>
      <c r="C98" s="22"/>
      <c r="D98" s="23">
        <v>48670.400000000001</v>
      </c>
      <c r="E98" s="23"/>
      <c r="F98" s="20"/>
    </row>
    <row r="99" spans="1:6" x14ac:dyDescent="0.25">
      <c r="A99" s="21" t="s">
        <v>93</v>
      </c>
      <c r="B99" s="22"/>
      <c r="C99" s="22"/>
      <c r="D99" s="23">
        <v>20303.89</v>
      </c>
      <c r="E99" s="23">
        <f>SUM(B96:C99)</f>
        <v>394591.88</v>
      </c>
      <c r="F99" s="24">
        <f>SUM(B96:D99)</f>
        <v>733382.89</v>
      </c>
    </row>
    <row r="100" spans="1:6" ht="15" customHeight="1" x14ac:dyDescent="0.25">
      <c r="A100" s="25" t="s">
        <v>25</v>
      </c>
      <c r="B100" s="26"/>
      <c r="C100" s="26"/>
      <c r="D100" s="27"/>
      <c r="E100" s="27"/>
      <c r="F100" s="27"/>
    </row>
    <row r="101" spans="1:6" hidden="1" x14ac:dyDescent="0.25">
      <c r="A101" s="21" t="s">
        <v>94</v>
      </c>
      <c r="B101" s="22">
        <v>0</v>
      </c>
      <c r="C101" s="22">
        <v>0</v>
      </c>
      <c r="D101" s="23"/>
      <c r="E101" s="23"/>
      <c r="F101" s="28"/>
    </row>
    <row r="102" spans="1:6" hidden="1" x14ac:dyDescent="0.25">
      <c r="A102" s="21" t="s">
        <v>95</v>
      </c>
      <c r="B102" s="22"/>
      <c r="C102" s="22"/>
      <c r="D102" s="23"/>
      <c r="E102" s="23"/>
      <c r="F102" s="28"/>
    </row>
    <row r="103" spans="1:6" hidden="1" x14ac:dyDescent="0.25">
      <c r="A103" s="21" t="s">
        <v>96</v>
      </c>
      <c r="B103" s="22"/>
      <c r="C103" s="22"/>
      <c r="D103" s="23"/>
      <c r="E103" s="23"/>
      <c r="F103" s="28"/>
    </row>
    <row r="104" spans="1:6" hidden="1" x14ac:dyDescent="0.25">
      <c r="A104" s="21" t="s">
        <v>97</v>
      </c>
      <c r="B104" s="22"/>
      <c r="C104" s="22"/>
      <c r="D104" s="23"/>
      <c r="E104" s="23"/>
      <c r="F104" s="28"/>
    </row>
    <row r="105" spans="1:6" hidden="1" x14ac:dyDescent="0.25">
      <c r="A105" s="21" t="s">
        <v>98</v>
      </c>
      <c r="B105" s="22"/>
      <c r="C105" s="22"/>
      <c r="D105" s="23"/>
      <c r="E105" s="23">
        <f>SUM(B101:C105)</f>
        <v>0</v>
      </c>
      <c r="F105" s="28"/>
    </row>
    <row r="106" spans="1:6" hidden="1" x14ac:dyDescent="0.25">
      <c r="A106" s="25"/>
      <c r="B106" s="26"/>
      <c r="C106" s="26"/>
      <c r="D106" s="27"/>
      <c r="E106" s="27"/>
      <c r="F106" s="28"/>
    </row>
    <row r="107" spans="1:6" x14ac:dyDescent="0.25">
      <c r="A107" s="21" t="s">
        <v>99</v>
      </c>
      <c r="B107" s="22">
        <v>754495.45</v>
      </c>
      <c r="C107" s="22">
        <v>124269.84</v>
      </c>
      <c r="D107" s="23"/>
      <c r="E107" s="23"/>
      <c r="F107" s="20"/>
    </row>
    <row r="108" spans="1:6" x14ac:dyDescent="0.25">
      <c r="A108" s="21" t="s">
        <v>100</v>
      </c>
      <c r="B108" s="22"/>
      <c r="C108" s="22"/>
      <c r="D108" s="23">
        <v>278926.92</v>
      </c>
      <c r="E108" s="23"/>
      <c r="F108" s="20"/>
    </row>
    <row r="109" spans="1:6" x14ac:dyDescent="0.25">
      <c r="A109" s="21" t="s">
        <v>101</v>
      </c>
      <c r="B109" s="22"/>
      <c r="C109" s="22"/>
      <c r="D109" s="23">
        <v>83640.44</v>
      </c>
      <c r="E109" s="23"/>
      <c r="F109" s="20"/>
    </row>
    <row r="110" spans="1:6" x14ac:dyDescent="0.25">
      <c r="A110" s="21" t="s">
        <v>102</v>
      </c>
      <c r="B110" s="22"/>
      <c r="C110" s="22"/>
      <c r="D110" s="23">
        <v>367084.4</v>
      </c>
      <c r="E110" s="23"/>
      <c r="F110" s="20"/>
    </row>
    <row r="111" spans="1:6" x14ac:dyDescent="0.25">
      <c r="A111" s="21" t="s">
        <v>103</v>
      </c>
      <c r="B111" s="22"/>
      <c r="C111" s="22"/>
      <c r="D111" s="23">
        <v>24843.69</v>
      </c>
      <c r="E111" s="23">
        <f>SUM(B107:C111)</f>
        <v>878765.28999999992</v>
      </c>
      <c r="F111" s="24">
        <f>SUM(B107:D111)</f>
        <v>1633260.7399999998</v>
      </c>
    </row>
    <row r="112" spans="1:6" x14ac:dyDescent="0.25">
      <c r="A112" s="25"/>
      <c r="B112" s="26"/>
      <c r="C112" s="26"/>
      <c r="D112" s="27"/>
      <c r="E112" s="27"/>
      <c r="F112" s="27"/>
    </row>
    <row r="113" spans="1:6" hidden="1" x14ac:dyDescent="0.25">
      <c r="A113" s="21" t="s">
        <v>104</v>
      </c>
      <c r="B113" s="22">
        <v>0</v>
      </c>
      <c r="C113" s="22">
        <v>0</v>
      </c>
      <c r="D113" s="23"/>
      <c r="E113" s="23"/>
      <c r="F113" s="28"/>
    </row>
    <row r="114" spans="1:6" hidden="1" x14ac:dyDescent="0.25">
      <c r="A114" s="21" t="s">
        <v>105</v>
      </c>
      <c r="B114" s="22"/>
      <c r="C114" s="22"/>
      <c r="D114" s="23"/>
      <c r="E114" s="23"/>
      <c r="F114" s="28"/>
    </row>
    <row r="115" spans="1:6" hidden="1" x14ac:dyDescent="0.25">
      <c r="A115" s="21" t="s">
        <v>106</v>
      </c>
      <c r="B115" s="22"/>
      <c r="C115" s="22"/>
      <c r="D115" s="23"/>
      <c r="E115" s="23"/>
      <c r="F115" s="28"/>
    </row>
    <row r="116" spans="1:6" hidden="1" x14ac:dyDescent="0.25">
      <c r="A116" s="21" t="s">
        <v>107</v>
      </c>
      <c r="B116" s="22"/>
      <c r="C116" s="22"/>
      <c r="D116" s="23"/>
      <c r="E116" s="23"/>
      <c r="F116" s="28"/>
    </row>
    <row r="117" spans="1:6" hidden="1" x14ac:dyDescent="0.25">
      <c r="A117" s="21" t="s">
        <v>108</v>
      </c>
      <c r="B117" s="22"/>
      <c r="C117" s="22"/>
      <c r="D117" s="23"/>
      <c r="E117" s="23">
        <f>SUM(B113:C117)</f>
        <v>0</v>
      </c>
      <c r="F117" s="28"/>
    </row>
    <row r="118" spans="1:6" hidden="1" x14ac:dyDescent="0.25">
      <c r="A118" s="25"/>
      <c r="B118" s="26"/>
      <c r="C118" s="26"/>
      <c r="D118" s="27"/>
      <c r="E118" s="27"/>
      <c r="F118" s="28"/>
    </row>
    <row r="119" spans="1:6" x14ac:dyDescent="0.25">
      <c r="A119" s="21" t="s">
        <v>109</v>
      </c>
      <c r="B119" s="22">
        <v>132811.57</v>
      </c>
      <c r="C119" s="22">
        <v>46874.67</v>
      </c>
      <c r="D119" s="23"/>
      <c r="E119" s="23"/>
      <c r="F119" s="20"/>
    </row>
    <row r="120" spans="1:6" x14ac:dyDescent="0.25">
      <c r="A120" s="21" t="s">
        <v>110</v>
      </c>
      <c r="B120" s="22"/>
      <c r="C120" s="22"/>
      <c r="D120" s="23">
        <v>17311.39</v>
      </c>
      <c r="E120" s="23"/>
      <c r="F120" s="20"/>
    </row>
    <row r="121" spans="1:6" x14ac:dyDescent="0.25">
      <c r="A121" s="21" t="s">
        <v>111</v>
      </c>
      <c r="B121" s="22"/>
      <c r="C121" s="22"/>
      <c r="D121" s="23">
        <v>4329.57</v>
      </c>
      <c r="E121" s="23"/>
      <c r="F121" s="20"/>
    </row>
    <row r="122" spans="1:6" x14ac:dyDescent="0.25">
      <c r="A122" s="21" t="s">
        <v>112</v>
      </c>
      <c r="B122" s="22"/>
      <c r="C122" s="22"/>
      <c r="D122" s="23">
        <v>1985.25</v>
      </c>
      <c r="E122" s="23"/>
      <c r="F122" s="20"/>
    </row>
    <row r="123" spans="1:6" x14ac:dyDescent="0.25">
      <c r="A123" s="21" t="s">
        <v>113</v>
      </c>
      <c r="B123" s="22"/>
      <c r="C123" s="22"/>
      <c r="D123" s="23">
        <v>109185.35</v>
      </c>
      <c r="E123" s="23">
        <f>SUM(B119:C123)</f>
        <v>179686.24</v>
      </c>
      <c r="F123" s="24">
        <f>SUM(B119:D123)</f>
        <v>312497.80000000005</v>
      </c>
    </row>
    <row r="124" spans="1:6" x14ac:dyDescent="0.25">
      <c r="A124" s="25"/>
      <c r="B124" s="26"/>
      <c r="C124" s="26"/>
      <c r="D124" s="27"/>
      <c r="E124" s="27"/>
      <c r="F124" s="27"/>
    </row>
    <row r="125" spans="1:6" hidden="1" x14ac:dyDescent="0.25">
      <c r="A125" s="21" t="s">
        <v>114</v>
      </c>
      <c r="B125" s="22">
        <v>0</v>
      </c>
      <c r="C125" s="22">
        <v>0</v>
      </c>
      <c r="D125" s="23"/>
      <c r="E125" s="23"/>
      <c r="F125" s="28"/>
    </row>
    <row r="126" spans="1:6" hidden="1" x14ac:dyDescent="0.25">
      <c r="A126" s="21" t="s">
        <v>115</v>
      </c>
      <c r="B126" s="22"/>
      <c r="C126" s="22"/>
      <c r="D126" s="23"/>
      <c r="E126" s="23"/>
      <c r="F126" s="28"/>
    </row>
    <row r="127" spans="1:6" hidden="1" x14ac:dyDescent="0.25">
      <c r="A127" s="21" t="s">
        <v>116</v>
      </c>
      <c r="B127" s="22"/>
      <c r="C127" s="22"/>
      <c r="D127" s="23"/>
      <c r="E127" s="23"/>
      <c r="F127" s="28"/>
    </row>
    <row r="128" spans="1:6" hidden="1" x14ac:dyDescent="0.25">
      <c r="A128" s="21" t="s">
        <v>117</v>
      </c>
      <c r="B128" s="22"/>
      <c r="C128" s="22"/>
      <c r="D128" s="23"/>
      <c r="E128" s="23"/>
      <c r="F128" s="28"/>
    </row>
    <row r="129" spans="1:6" hidden="1" x14ac:dyDescent="0.25">
      <c r="A129" s="21" t="s">
        <v>118</v>
      </c>
      <c r="B129" s="22"/>
      <c r="C129" s="22"/>
      <c r="D129" s="23"/>
      <c r="E129" s="23">
        <f>SUM(B125:C129)</f>
        <v>0</v>
      </c>
      <c r="F129" s="28"/>
    </row>
    <row r="130" spans="1:6" hidden="1" x14ac:dyDescent="0.25">
      <c r="A130" s="25"/>
      <c r="B130" s="26"/>
      <c r="C130" s="26"/>
      <c r="D130" s="27"/>
      <c r="E130" s="27"/>
      <c r="F130" s="28"/>
    </row>
    <row r="131" spans="1:6" x14ac:dyDescent="0.25">
      <c r="A131" s="21" t="s">
        <v>119</v>
      </c>
      <c r="B131" s="22">
        <v>169546.34</v>
      </c>
      <c r="C131" s="22">
        <v>0</v>
      </c>
      <c r="D131" s="23"/>
      <c r="E131" s="23"/>
      <c r="F131" s="20"/>
    </row>
    <row r="132" spans="1:6" x14ac:dyDescent="0.25">
      <c r="A132" s="21" t="s">
        <v>120</v>
      </c>
      <c r="B132" s="22"/>
      <c r="C132" s="22"/>
      <c r="D132" s="23">
        <v>88938.12</v>
      </c>
      <c r="E132" s="23"/>
      <c r="F132" s="20"/>
    </row>
    <row r="133" spans="1:6" x14ac:dyDescent="0.25">
      <c r="A133" s="21" t="s">
        <v>121</v>
      </c>
      <c r="B133" s="22"/>
      <c r="C133" s="22"/>
      <c r="D133" s="23">
        <v>58652.79</v>
      </c>
      <c r="E133" s="23"/>
      <c r="F133" s="20"/>
    </row>
    <row r="134" spans="1:6" x14ac:dyDescent="0.25">
      <c r="A134" s="21" t="s">
        <v>122</v>
      </c>
      <c r="B134" s="22"/>
      <c r="C134" s="22"/>
      <c r="D134" s="23">
        <v>21955.439999999999</v>
      </c>
      <c r="E134" s="23">
        <f>SUM(B131:C134)</f>
        <v>169546.34</v>
      </c>
      <c r="F134" s="24">
        <f>SUM(B131:D134)</f>
        <v>339092.69</v>
      </c>
    </row>
    <row r="135" spans="1:6" x14ac:dyDescent="0.25">
      <c r="A135" s="25" t="s">
        <v>25</v>
      </c>
      <c r="B135" s="26"/>
      <c r="C135" s="26"/>
      <c r="D135" s="27"/>
      <c r="E135" s="27"/>
      <c r="F135" s="27"/>
    </row>
    <row r="136" spans="1:6" x14ac:dyDescent="0.25">
      <c r="A136" s="21" t="s">
        <v>123</v>
      </c>
      <c r="B136" s="22">
        <v>43974.61</v>
      </c>
      <c r="C136" s="22">
        <v>15520.45</v>
      </c>
      <c r="D136" s="23"/>
      <c r="E136" s="23"/>
      <c r="F136" s="20"/>
    </row>
    <row r="137" spans="1:6" x14ac:dyDescent="0.25">
      <c r="A137" s="21" t="s">
        <v>124</v>
      </c>
      <c r="B137" s="22"/>
      <c r="C137" s="22"/>
      <c r="D137" s="23">
        <v>38569.800000000003</v>
      </c>
      <c r="E137" s="23"/>
      <c r="F137" s="20"/>
    </row>
    <row r="138" spans="1:6" x14ac:dyDescent="0.25">
      <c r="A138" s="21" t="s">
        <v>125</v>
      </c>
      <c r="B138" s="22"/>
      <c r="C138" s="22"/>
      <c r="D138" s="23">
        <v>5404.81</v>
      </c>
      <c r="E138" s="23">
        <f>SUM(B136:C138)</f>
        <v>59495.06</v>
      </c>
      <c r="F138" s="24">
        <f>SUM(B136:D138)</f>
        <v>103469.67</v>
      </c>
    </row>
    <row r="139" spans="1:6" x14ac:dyDescent="0.25">
      <c r="A139" s="25" t="s">
        <v>25</v>
      </c>
      <c r="B139" s="26"/>
      <c r="C139" s="26"/>
      <c r="D139" s="27"/>
      <c r="E139" s="27"/>
      <c r="F139" s="27"/>
    </row>
    <row r="140" spans="1:6" x14ac:dyDescent="0.25">
      <c r="A140" s="21" t="s">
        <v>126</v>
      </c>
      <c r="B140" s="22">
        <v>162630.07999999999</v>
      </c>
      <c r="C140" s="22">
        <v>57398.85</v>
      </c>
      <c r="D140" s="23"/>
      <c r="E140" s="23"/>
      <c r="F140" s="20"/>
    </row>
    <row r="141" spans="1:6" x14ac:dyDescent="0.25">
      <c r="A141" s="21" t="s">
        <v>127</v>
      </c>
      <c r="B141" s="22"/>
      <c r="C141" s="22"/>
      <c r="D141" s="23">
        <v>162630.09</v>
      </c>
      <c r="E141" s="23">
        <f>SUM(B140:C141)</f>
        <v>220028.93</v>
      </c>
      <c r="F141" s="24">
        <f>SUM(B140:D141)</f>
        <v>382659.02</v>
      </c>
    </row>
    <row r="142" spans="1:6" x14ac:dyDescent="0.25">
      <c r="A142" s="25" t="s">
        <v>25</v>
      </c>
      <c r="B142" s="26"/>
      <c r="C142" s="26"/>
      <c r="D142" s="27"/>
      <c r="E142" s="27"/>
      <c r="F142" s="27"/>
    </row>
    <row r="143" spans="1:6" x14ac:dyDescent="0.25">
      <c r="A143" s="21" t="s">
        <v>128</v>
      </c>
      <c r="B143" s="22">
        <v>311213.64</v>
      </c>
      <c r="C143" s="22">
        <v>54462.39</v>
      </c>
      <c r="D143" s="23"/>
      <c r="E143" s="23"/>
      <c r="F143" s="20"/>
    </row>
    <row r="144" spans="1:6" x14ac:dyDescent="0.25">
      <c r="A144" s="21" t="s">
        <v>129</v>
      </c>
      <c r="B144" s="22"/>
      <c r="C144" s="22"/>
      <c r="D144" s="23">
        <v>256570.77</v>
      </c>
      <c r="E144" s="23"/>
      <c r="F144" s="20"/>
    </row>
    <row r="145" spans="1:6" x14ac:dyDescent="0.25">
      <c r="A145" s="21" t="s">
        <v>130</v>
      </c>
      <c r="B145" s="22"/>
      <c r="C145" s="22"/>
      <c r="D145" s="23">
        <v>54642.86</v>
      </c>
      <c r="E145" s="23">
        <f>SUM(B143:C145)</f>
        <v>365676.03</v>
      </c>
      <c r="F145" s="24">
        <f>SUM(B143:D145)</f>
        <v>676889.66</v>
      </c>
    </row>
    <row r="146" spans="1:6" x14ac:dyDescent="0.25">
      <c r="A146" s="25" t="s">
        <v>25</v>
      </c>
      <c r="B146" s="26"/>
      <c r="C146" s="26"/>
      <c r="D146" s="27"/>
      <c r="E146" s="27"/>
      <c r="F146" s="27"/>
    </row>
    <row r="147" spans="1:6" x14ac:dyDescent="0.25">
      <c r="A147" s="21" t="s">
        <v>131</v>
      </c>
      <c r="B147" s="22">
        <v>229807.59</v>
      </c>
      <c r="C147" s="22">
        <v>37850.660000000003</v>
      </c>
      <c r="D147" s="23"/>
      <c r="E147" s="23"/>
      <c r="F147" s="20"/>
    </row>
    <row r="148" spans="1:6" x14ac:dyDescent="0.25">
      <c r="A148" s="21" t="s">
        <v>132</v>
      </c>
      <c r="B148" s="22"/>
      <c r="C148" s="22"/>
      <c r="D148" s="23">
        <v>165797.81</v>
      </c>
      <c r="E148" s="23"/>
      <c r="F148" s="20"/>
    </row>
    <row r="149" spans="1:6" x14ac:dyDescent="0.25">
      <c r="A149" s="21" t="s">
        <v>133</v>
      </c>
      <c r="B149" s="22"/>
      <c r="C149" s="22"/>
      <c r="D149" s="23">
        <v>21242.720000000001</v>
      </c>
      <c r="E149" s="23"/>
      <c r="F149" s="20"/>
    </row>
    <row r="150" spans="1:6" x14ac:dyDescent="0.25">
      <c r="A150" s="21" t="s">
        <v>134</v>
      </c>
      <c r="B150" s="22"/>
      <c r="C150" s="22"/>
      <c r="D150" s="23">
        <v>19512.72</v>
      </c>
      <c r="E150" s="23"/>
      <c r="F150" s="20"/>
    </row>
    <row r="151" spans="1:6" x14ac:dyDescent="0.25">
      <c r="A151" s="21" t="s">
        <v>135</v>
      </c>
      <c r="B151" s="22"/>
      <c r="C151" s="22"/>
      <c r="D151" s="23">
        <v>23254.34</v>
      </c>
      <c r="E151" s="23">
        <f>SUM(B147:C151)</f>
        <v>267658.25</v>
      </c>
      <c r="F151" s="24">
        <f>SUM(B147:D151)</f>
        <v>497465.84</v>
      </c>
    </row>
    <row r="152" spans="1:6" x14ac:dyDescent="0.25">
      <c r="A152" s="25" t="s">
        <v>25</v>
      </c>
      <c r="B152" s="26"/>
      <c r="C152" s="26"/>
      <c r="D152" s="27"/>
      <c r="E152" s="27"/>
      <c r="F152" s="27"/>
    </row>
    <row r="153" spans="1:6" x14ac:dyDescent="0.25">
      <c r="A153" s="21" t="s">
        <v>136</v>
      </c>
      <c r="B153" s="22">
        <v>77590</v>
      </c>
      <c r="C153" s="22">
        <v>9128.24</v>
      </c>
      <c r="D153" s="23"/>
      <c r="E153" s="23"/>
      <c r="F153" s="20"/>
    </row>
    <row r="154" spans="1:6" x14ac:dyDescent="0.25">
      <c r="A154" s="21" t="s">
        <v>137</v>
      </c>
      <c r="B154" s="22"/>
      <c r="C154" s="22"/>
      <c r="D154" s="23">
        <v>14047.71</v>
      </c>
      <c r="E154" s="23"/>
      <c r="F154" s="20"/>
    </row>
    <row r="155" spans="1:6" x14ac:dyDescent="0.25">
      <c r="A155" s="21" t="s">
        <v>138</v>
      </c>
      <c r="B155" s="22"/>
      <c r="C155" s="22"/>
      <c r="D155" s="23">
        <v>58890.31</v>
      </c>
      <c r="E155" s="23"/>
      <c r="F155" s="20"/>
    </row>
    <row r="156" spans="1:6" x14ac:dyDescent="0.25">
      <c r="A156" s="21" t="s">
        <v>139</v>
      </c>
      <c r="B156" s="22"/>
      <c r="C156" s="22"/>
      <c r="D156" s="23">
        <v>4651.99</v>
      </c>
      <c r="E156" s="23">
        <f>SUM(B153:C156)</f>
        <v>86718.24</v>
      </c>
      <c r="F156" s="24">
        <f>SUM(B153:D156)</f>
        <v>164308.25</v>
      </c>
    </row>
    <row r="157" spans="1:6" x14ac:dyDescent="0.25">
      <c r="A157" s="25" t="s">
        <v>25</v>
      </c>
      <c r="B157" s="26"/>
      <c r="C157" s="26"/>
      <c r="D157" s="27"/>
      <c r="E157" s="27"/>
      <c r="F157" s="27"/>
    </row>
    <row r="158" spans="1:6" hidden="1" x14ac:dyDescent="0.25">
      <c r="A158" s="21" t="s">
        <v>140</v>
      </c>
      <c r="B158" s="22">
        <v>0</v>
      </c>
      <c r="C158" s="22">
        <v>0</v>
      </c>
      <c r="D158" s="23"/>
      <c r="E158" s="23"/>
      <c r="F158" s="28"/>
    </row>
    <row r="159" spans="1:6" hidden="1" x14ac:dyDescent="0.25">
      <c r="A159" s="21" t="s">
        <v>141</v>
      </c>
      <c r="B159" s="22"/>
      <c r="C159" s="22"/>
      <c r="D159" s="23"/>
      <c r="E159" s="23"/>
      <c r="F159" s="28"/>
    </row>
    <row r="160" spans="1:6" hidden="1" x14ac:dyDescent="0.25">
      <c r="A160" s="21" t="s">
        <v>142</v>
      </c>
      <c r="B160" s="22"/>
      <c r="C160" s="22"/>
      <c r="D160" s="23"/>
      <c r="E160" s="23">
        <f>SUM(B158:C160)</f>
        <v>0</v>
      </c>
      <c r="F160" s="28"/>
    </row>
    <row r="161" spans="1:8" hidden="1" x14ac:dyDescent="0.25">
      <c r="A161" s="25"/>
      <c r="B161" s="26"/>
      <c r="C161" s="26"/>
      <c r="D161" s="27"/>
      <c r="E161" s="27"/>
      <c r="F161" s="28"/>
    </row>
    <row r="162" spans="1:8" x14ac:dyDescent="0.25">
      <c r="A162" s="21" t="s">
        <v>143</v>
      </c>
      <c r="B162" s="22">
        <v>9369.4500000000007</v>
      </c>
      <c r="C162" s="22">
        <v>0</v>
      </c>
      <c r="D162" s="23"/>
      <c r="E162" s="23"/>
      <c r="F162" s="20"/>
    </row>
    <row r="163" spans="1:8" x14ac:dyDescent="0.25">
      <c r="A163" s="21" t="s">
        <v>144</v>
      </c>
      <c r="B163" s="22"/>
      <c r="C163" s="24"/>
      <c r="D163" s="23">
        <v>6563.11</v>
      </c>
      <c r="E163" s="23"/>
      <c r="F163" s="20"/>
    </row>
    <row r="164" spans="1:8" x14ac:dyDescent="0.25">
      <c r="A164" s="21" t="s">
        <v>145</v>
      </c>
      <c r="B164" s="22"/>
      <c r="C164" s="24"/>
      <c r="D164" s="23">
        <v>2806.33</v>
      </c>
      <c r="E164" s="23">
        <f>SUM(B162:C164)</f>
        <v>9369.4500000000007</v>
      </c>
      <c r="F164" s="24">
        <f>SUM(B162:D164)</f>
        <v>18738.89</v>
      </c>
    </row>
    <row r="165" spans="1:8" x14ac:dyDescent="0.25">
      <c r="A165" s="25" t="s">
        <v>25</v>
      </c>
      <c r="B165" s="26"/>
      <c r="C165" s="26"/>
      <c r="D165" s="27"/>
      <c r="E165" s="27"/>
      <c r="F165" s="27"/>
    </row>
    <row r="166" spans="1:8" x14ac:dyDescent="0.25">
      <c r="A166" s="30"/>
      <c r="B166" s="31"/>
      <c r="C166" s="32"/>
      <c r="D166" s="33"/>
      <c r="E166" s="33"/>
      <c r="F166" s="34"/>
    </row>
    <row r="167" spans="1:8" ht="16.5" thickBot="1" x14ac:dyDescent="0.3">
      <c r="A167" s="35" t="s">
        <v>11</v>
      </c>
      <c r="B167" s="36">
        <f>SUM(B10:B164)</f>
        <v>4748715.8</v>
      </c>
      <c r="C167" s="36">
        <f>SUM(C10:C164)</f>
        <v>712056.58</v>
      </c>
      <c r="D167" s="37">
        <f>SUM(D10:D164)</f>
        <v>4748715.799999998</v>
      </c>
      <c r="E167" s="37">
        <f>SUM(E10:E164)</f>
        <v>5460772.3799999999</v>
      </c>
      <c r="F167" s="36">
        <f>SUM(F10:F164)</f>
        <v>10209488.18</v>
      </c>
      <c r="H167" s="38"/>
    </row>
    <row r="168" spans="1:8" ht="16.5" thickTop="1" x14ac:dyDescent="0.25"/>
    <row r="173" spans="1:8" s="2" customFormat="1" x14ac:dyDescent="0.25">
      <c r="A173"/>
      <c r="B173"/>
      <c r="C173" s="38"/>
      <c r="D173"/>
      <c r="E173"/>
      <c r="F173"/>
      <c r="H173"/>
    </row>
  </sheetData>
  <mergeCells count="4">
    <mergeCell ref="A1:F1"/>
    <mergeCell ref="A2:F2"/>
    <mergeCell ref="A3:F3"/>
    <mergeCell ref="A4:F4"/>
  </mergeCells>
  <printOptions horizontalCentered="1"/>
  <pageMargins left="0.55000000000000004" right="0.05" top="0.5" bottom="0.5" header="0.5" footer="0.25"/>
  <pageSetup scale="68" orientation="landscape" r:id="rId1"/>
  <headerFooter alignWithMargins="0"/>
  <rowBreaks count="1" manualBreakCount="1">
    <brk id="9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</vt:lpstr>
      <vt:lpstr>DISTR!Print_Area</vt:lpstr>
      <vt:lpstr>DISTR!Print_Titles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Suazo-Giles, Brenda, DFA</dc:creator>
  <cp:lastModifiedBy>Suazo-Giles, Brenda, DFA</cp:lastModifiedBy>
  <dcterms:created xsi:type="dcterms:W3CDTF">2026-05-05T14:35:14Z</dcterms:created>
  <dcterms:modified xsi:type="dcterms:W3CDTF">2026-05-05T14:39:15Z</dcterms:modified>
</cp:coreProperties>
</file>