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mgov-my.sharepoint.com/personal/claudette_romero_dfa_nm_gov1/Documents/Desktop/"/>
    </mc:Choice>
  </mc:AlternateContent>
  <xr:revisionPtr revIDLastSave="0" documentId="8_{52AF5125-5FA9-43DE-871A-0F9C4D9B203B}" xr6:coauthVersionLast="47" xr6:coauthVersionMax="47" xr10:uidLastSave="{00000000-0000-0000-0000-000000000000}"/>
  <bookViews>
    <workbookView xWindow="37890" yWindow="1455" windowWidth="15135" windowHeight="15825" xr2:uid="{00000000-000D-0000-FFFF-FFFF00000000}"/>
  </bookViews>
  <sheets>
    <sheet name=" Pera ERA Request" sheetId="3" r:id="rId1"/>
    <sheet name="INFO" sheetId="2" state="hidden" r:id="rId2"/>
    <sheet name=" Pera ERA Request w Shift 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4" l="1"/>
  <c r="E27" i="4"/>
  <c r="D27" i="4"/>
  <c r="F28" i="4"/>
  <c r="G28" i="4"/>
  <c r="H28" i="4"/>
  <c r="I28" i="4"/>
  <c r="J28" i="4"/>
  <c r="K28" i="4"/>
  <c r="L28" i="4"/>
  <c r="M28" i="4"/>
  <c r="N28" i="4"/>
  <c r="O28" i="4"/>
  <c r="F27" i="4"/>
  <c r="G27" i="4"/>
  <c r="H27" i="4"/>
  <c r="I27" i="4"/>
  <c r="J27" i="4"/>
  <c r="K27" i="4"/>
  <c r="L27" i="4"/>
  <c r="M27" i="4"/>
  <c r="N27" i="4"/>
  <c r="O27" i="4"/>
  <c r="D28" i="4"/>
  <c r="N29" i="4" l="1"/>
  <c r="J29" i="4"/>
  <c r="M29" i="4"/>
  <c r="I29" i="4"/>
  <c r="F29" i="4"/>
  <c r="L29" i="4"/>
  <c r="H29" i="4"/>
  <c r="H30" i="4" s="1"/>
  <c r="O29" i="4"/>
  <c r="K29" i="4"/>
  <c r="G29" i="4"/>
  <c r="D29" i="4"/>
  <c r="E29" i="4"/>
  <c r="O27" i="3"/>
  <c r="N27" i="3"/>
  <c r="M27" i="3"/>
  <c r="L27" i="3"/>
  <c r="K27" i="3"/>
  <c r="J27" i="3"/>
  <c r="I27" i="3"/>
  <c r="H27" i="3"/>
  <c r="G27" i="3"/>
  <c r="F27" i="3"/>
  <c r="E27" i="3"/>
  <c r="D27" i="3"/>
  <c r="D30" i="4" l="1"/>
  <c r="I30" i="4"/>
  <c r="G30" i="4"/>
  <c r="F30" i="4"/>
  <c r="E30" i="4"/>
  <c r="D28" i="3"/>
  <c r="H28" i="3"/>
  <c r="E28" i="3"/>
  <c r="I28" i="3"/>
  <c r="F28" i="3"/>
  <c r="G28" i="3"/>
</calcChain>
</file>

<file path=xl/sharedStrings.xml><?xml version="1.0" encoding="utf-8"?>
<sst xmlns="http://schemas.openxmlformats.org/spreadsheetml/2006/main" count="634" uniqueCount="370">
  <si>
    <t>Telephone Number:</t>
  </si>
  <si>
    <t>Current RHC Plan Type</t>
  </si>
  <si>
    <t>PPE</t>
  </si>
  <si>
    <t>EE PERA</t>
  </si>
  <si>
    <t>ER PERA</t>
  </si>
  <si>
    <t>EE RHC</t>
  </si>
  <si>
    <t xml:space="preserve">ER RHC </t>
  </si>
  <si>
    <t xml:space="preserve">EE PERA </t>
  </si>
  <si>
    <t xml:space="preserve"> </t>
  </si>
  <si>
    <t xml:space="preserve">                          </t>
  </si>
  <si>
    <t>Today's Date</t>
  </si>
  <si>
    <t xml:space="preserve">Requested By: </t>
  </si>
  <si>
    <t>Pay Group</t>
  </si>
  <si>
    <t>Type of Entry:</t>
  </si>
  <si>
    <t xml:space="preserve">Employee Name: </t>
  </si>
  <si>
    <t>EMPL ID#:</t>
  </si>
  <si>
    <t>Business Unit</t>
  </si>
  <si>
    <t>Explanation for the request: (Required info)</t>
  </si>
  <si>
    <t>HR Manager Signature:</t>
  </si>
  <si>
    <t>HR Manager Print Name:</t>
  </si>
  <si>
    <t>Date:</t>
  </si>
  <si>
    <t>Phone Number:</t>
  </si>
  <si>
    <t>Incorrect Amount Deducted</t>
  </si>
  <si>
    <t>Correct Amount that Needs to be Deducted</t>
  </si>
  <si>
    <t>State of New Mexico- Department of Finance and Administration                        PERA/ERA &amp; Retiree Health Care Correction Request Form</t>
  </si>
  <si>
    <t>AOC</t>
  </si>
  <si>
    <t>AOD</t>
  </si>
  <si>
    <t>CLS</t>
  </si>
  <si>
    <t>COF</t>
  </si>
  <si>
    <t>GVX</t>
  </si>
  <si>
    <t>LEG</t>
  </si>
  <si>
    <t>LPD</t>
  </si>
  <si>
    <t>Prior RHC Plan Types:</t>
  </si>
  <si>
    <t>After 12/96 POLCOR EE=7.60% ER=25.10%</t>
  </si>
  <si>
    <t>After 12/96 SPLAN3 EE=7.42% ER=16.59%</t>
  </si>
  <si>
    <t>After 12/96 JUDGES EE=7.50% ER=12%</t>
  </si>
  <si>
    <t>After 12/96 SHAZDT EE=4.78% ER=25.72%</t>
  </si>
  <si>
    <t>After 12/96 SPL854 EE=7.42% ER=16.59%</t>
  </si>
  <si>
    <t>07/01/2009 JUDGES EE=9% ER=10.50%</t>
  </si>
  <si>
    <t>07/01/2009 POLCOR EE=9.10% ER=23.60%</t>
  </si>
  <si>
    <t>07/01/2009 SHAZDT EE=6.28% ER=24.22%</t>
  </si>
  <si>
    <t>07/01/2009 SPL854 EE=7.42% ER=16.59%</t>
  </si>
  <si>
    <t>07/01/2009 SPLANE EE=8.92% ER=15.09%</t>
  </si>
  <si>
    <t>07/01/2011 JUDGES EE=11.75% ER=8.75%</t>
  </si>
  <si>
    <t>07/01/2011 POLCOR EE=10.85% ER=21.85%</t>
  </si>
  <si>
    <t>07/01/2011 SHAZDT EE=8.03% ER=22.47%</t>
  </si>
  <si>
    <t>07/01/2011 SPL854 EE=7.42% ER=16.59%</t>
  </si>
  <si>
    <t>07/01/2011 SPLAN3 EE=10.67% ER=13.34%</t>
  </si>
  <si>
    <t>07/01/2012 JUDGE EE=9% ER=10.5%</t>
  </si>
  <si>
    <t>07/01/2012 POLCOR EE=9.10% ER=23.60%</t>
  </si>
  <si>
    <t>07/01/2012 SHAZDT EE=6.28% ER=24.22%</t>
  </si>
  <si>
    <t>07/01/2012 SPL854 EE=7.42% ER=16.59%</t>
  </si>
  <si>
    <t>07/01/2012 SPLAN3 EE=8.92% ER=15.09%</t>
  </si>
  <si>
    <t>07/01/2013 JUDGE EE=7.50% ER=12%</t>
  </si>
  <si>
    <t>After 12/96 MAGSTT EE=7.5% ER=11%</t>
  </si>
  <si>
    <t>07/01/2009 MAGSTT EE= 9% ER=9.50%</t>
  </si>
  <si>
    <t>07/01/2012 MAGSTT EE=9% ER=9.50%</t>
  </si>
  <si>
    <t>07/01/2013 MAGSTT EE=7.50% ER=11%</t>
  </si>
  <si>
    <t>07/01/2013 POLCOR EE=9.10% ER=25.10%</t>
  </si>
  <si>
    <t>07/01/2013 POLCOR 20 EE=7.60% ER=25.10%</t>
  </si>
  <si>
    <t>07/01/2013 SHAZDT EE=6.28% ER=24.22%</t>
  </si>
  <si>
    <t>07/01/2013 SPL854 EE=7.42% ER=16.59%</t>
  </si>
  <si>
    <t>07/01/2013 SPLAN3 EE=8.92% ER=16.59%</t>
  </si>
  <si>
    <t>07/01/2013 JUVCOR 25 EE=4.78% ER=25.72%</t>
  </si>
  <si>
    <t>07/01/2013 JUVCOR EE=6.28% ER=25.72%</t>
  </si>
  <si>
    <t>07/01/2014 RJUDGE EE=10.50% ER=15%</t>
  </si>
  <si>
    <t>07/01/2014 MAGSTT EE=10.50% ER=11%</t>
  </si>
  <si>
    <t>07/01/2014 RMAGSTT EE=10.50% ER=11%</t>
  </si>
  <si>
    <t>07/01/2014 POLOCOR EE=9.10% ER=25.50%</t>
  </si>
  <si>
    <t>07/01/2014 RPOLOCOR EE=9.10% ER=25.50%</t>
  </si>
  <si>
    <t>07/01/2014 PCO20K EE=7.60% ER=25.50%</t>
  </si>
  <si>
    <t>07/01/2014 SPL854 EE=7.42% ER=16.99%</t>
  </si>
  <si>
    <t>07/01/2014 SPLAN3 EE=8.92% ER=16.99%</t>
  </si>
  <si>
    <t>07/01/2014 RSPLAN3 EE=8.92% ER=16.99%</t>
  </si>
  <si>
    <t>07/01/2014 JUVOR EE=6.28% ER=26.12%</t>
  </si>
  <si>
    <t>07/01/2014 RJUVCOR EE=6.28% ER=26.12%</t>
  </si>
  <si>
    <t>07/01/2014 JUV20K EE=4.78% ER=26.12%</t>
  </si>
  <si>
    <t>Current PERA /ERA Plan Types</t>
  </si>
  <si>
    <t>07/01/2019 RJUVCOR EE=6.28% ER=26.12%</t>
  </si>
  <si>
    <t>07/01/2019 POLCOR EE=9.10% ER=25.50%</t>
  </si>
  <si>
    <t>07/01/2019 RPOLCR EE=9.10% ER=25.50%</t>
  </si>
  <si>
    <t>07/01/2018 ERA EE=10.70% ER=13.90%</t>
  </si>
  <si>
    <t>07/01/2019 JUDGES EE=10.50% ER=15%</t>
  </si>
  <si>
    <t>07/01/2019 RJUDGES EE=10.50% ER=15%</t>
  </si>
  <si>
    <t>07/01/2019 PCO20 EE=7.60% ER=25.50%</t>
  </si>
  <si>
    <t>07/01/2019 RSPLAN3 EE=8.92% ER=16.99%</t>
  </si>
  <si>
    <t>07/01/2019 RETHC EE=1% ER=2%</t>
  </si>
  <si>
    <t>07/01/2019 RETHCE EE=1% ER=2%</t>
  </si>
  <si>
    <t>07/01/2019 RETHCP EE=1.25% ER=2.50</t>
  </si>
  <si>
    <t>07/01/2019 SPL854 EE=7.42% ER=17.24%</t>
  </si>
  <si>
    <t>07/01/2019 SPLAN3 EE=8.92% ER=17.24%</t>
  </si>
  <si>
    <t>2008 Non Enhanced Retirement EE=0.65% ER=1.30%</t>
  </si>
  <si>
    <t>2008 Enhanced Retirement EE=0.65% ER=1.30%</t>
  </si>
  <si>
    <t>2009 Non Enhanced Retirement EE=0.65% ER=1.30%</t>
  </si>
  <si>
    <t>2009 Enhanced Retirement EE=0.65% ER=1.30%</t>
  </si>
  <si>
    <t>2010 Non Enhanced Retirement EE=0.65% ER=1.30%</t>
  </si>
  <si>
    <t>2011 Non Enhanced Retirement EE=0.833% ER=1.666%</t>
  </si>
  <si>
    <t>2012 Non Enhanced Retirement EE=0.917% ER=1.834%</t>
  </si>
  <si>
    <t>2012 Enhanced Retirement EE=1.146% ER=2.292%</t>
  </si>
  <si>
    <t>2013 Enhanced Retirement EE=1.25% ER=2.50%</t>
  </si>
  <si>
    <t>2013 Non Enhanced Retirement EE=1.% ER=2.%</t>
  </si>
  <si>
    <t>2011 Enhanced Retirement EE=1.042% ER=2.084%</t>
  </si>
  <si>
    <t>2010 Enhanced Retirement EE=0.65% ER=1.30%</t>
  </si>
  <si>
    <t>07/01/2019 ERA EE=10.70% ER=14.15%</t>
  </si>
  <si>
    <t>07/01/2019 ERA854 EE=7.90% ER=14.15%</t>
  </si>
  <si>
    <t>07/01/2019 RERA EE=10.70% ER=14.15%</t>
  </si>
  <si>
    <t>07/01/2011 MAGSTT EE=10.75% ER=7.75%</t>
  </si>
  <si>
    <t>07/01/2014 JUDGE EE=10.50% ER=15%</t>
  </si>
  <si>
    <t>07/01/2018 ERA854 EE=7.90% ER=13.90%</t>
  </si>
  <si>
    <t>07/01/2018 SPL854 EE=7.42% ER=16.99%</t>
  </si>
  <si>
    <t>07/01/2018 SPLAN3 EE=8.92% ER=16.99%</t>
  </si>
  <si>
    <t>07/01/2018 RERA EE=10.70% ER=13.90%</t>
  </si>
  <si>
    <t xml:space="preserve">(2013-2018) RETHC: EE 1.% - State 2.% </t>
  </si>
  <si>
    <t>(2013-2018) RETHCE: EE 1.% - State 2.%</t>
  </si>
  <si>
    <t xml:space="preserve">(2013-2018) RETHCP: EE 1.25% - State 2.50% </t>
  </si>
  <si>
    <t>One Time Deduction Request</t>
  </si>
  <si>
    <t>One Time Refund Request</t>
  </si>
  <si>
    <t>11100 Legislative Council Services</t>
  </si>
  <si>
    <t>11200 Legislative Finance Committee</t>
  </si>
  <si>
    <t>11500 Legislative Council Services- House</t>
  </si>
  <si>
    <t>11400 Legislative Council Services- Senate</t>
  </si>
  <si>
    <t>11700 Legislative Education Study</t>
  </si>
  <si>
    <t>11900 Legislative Maintenance</t>
  </si>
  <si>
    <t>13101 Legislature- Senate</t>
  </si>
  <si>
    <t>13100 Legislature Staff</t>
  </si>
  <si>
    <t>13102 Legislature- House</t>
  </si>
  <si>
    <t>20800 NM Compilation Commission</t>
  </si>
  <si>
    <t>21000 Judicial Standards Commission</t>
  </si>
  <si>
    <t>21600 Supreme Court</t>
  </si>
  <si>
    <t>23100 First Judicial District Court</t>
  </si>
  <si>
    <t>23200 Second Judicial District Court</t>
  </si>
  <si>
    <t>23300 Third Judicial District Court</t>
  </si>
  <si>
    <t>23400 Fourth Judicial District Court</t>
  </si>
  <si>
    <t>23500 Fifth Judicial District Court</t>
  </si>
  <si>
    <t>23600 Sixth Judicial District Court</t>
  </si>
  <si>
    <t>23700 Seventh Judicial District Court</t>
  </si>
  <si>
    <t>23800 Eighth Judicial District Court</t>
  </si>
  <si>
    <t>23900 Ninth Judicial District Court</t>
  </si>
  <si>
    <t>24000 Tenth Judicial District Court</t>
  </si>
  <si>
    <t>24100 Eleventh Judicial District Court</t>
  </si>
  <si>
    <t>24200 Twelfth Judicial District Court</t>
  </si>
  <si>
    <t>24300 Thirteenth Judicial District Court</t>
  </si>
  <si>
    <t>24400 Bernalillo County Metro Court</t>
  </si>
  <si>
    <t>25100 First Judicial District Attorney</t>
  </si>
  <si>
    <t>25200 Second Judicial District Attorney</t>
  </si>
  <si>
    <t>25300 Third Judicial District Attorney</t>
  </si>
  <si>
    <t>25400 Fourth Judicial District Attorney</t>
  </si>
  <si>
    <t>25500 Fifth Judicial District Attorney</t>
  </si>
  <si>
    <t>25600 Sixth Judicial District Attorney</t>
  </si>
  <si>
    <t>25700 Seventh Judicial District Attorney</t>
  </si>
  <si>
    <t>25800 Eighth Judicial District Attorney</t>
  </si>
  <si>
    <t>25900 Ninth Judicial District Attorney</t>
  </si>
  <si>
    <t>26000 Tenth Judicial District Attorney</t>
  </si>
  <si>
    <t>26100 Eleventh Judicial District Attorney</t>
  </si>
  <si>
    <t>26200 Twelfth Judicial District Attorney</t>
  </si>
  <si>
    <t>26300 Thirteenth Judicial District Attorney</t>
  </si>
  <si>
    <t>26400 Administrative Office of the D.A's</t>
  </si>
  <si>
    <t>26500 Eleventh Judicial District Attorney</t>
  </si>
  <si>
    <t>28000 Public Defender Department</t>
  </si>
  <si>
    <t>30500 Attorney General's Office</t>
  </si>
  <si>
    <t>30800 Office Of The State Auditor</t>
  </si>
  <si>
    <t>33300 Taxation and Revenue Dept.</t>
  </si>
  <si>
    <t>33700 State Investment Council</t>
  </si>
  <si>
    <t xml:space="preserve">34000 Admin. Hearing Office </t>
  </si>
  <si>
    <t>34100 Dept. Of Finance &amp; Administration</t>
  </si>
  <si>
    <t>21800 Admin. Office Of The Courts</t>
  </si>
  <si>
    <t>34200 NM Public School Insurance</t>
  </si>
  <si>
    <t>34300 NM Retiree Health Care Authority</t>
  </si>
  <si>
    <t>35000 General Services Dept.</t>
  </si>
  <si>
    <t>35200 Educational Retirement Board</t>
  </si>
  <si>
    <t>21900 Supreme Court Building Commission</t>
  </si>
  <si>
    <t>20500 Supreme Court Building Commission</t>
  </si>
  <si>
    <t>35400 NM Sentencing Commission</t>
  </si>
  <si>
    <t>35600 Governor's Office</t>
  </si>
  <si>
    <t>36000 Lieutenant Governor's Office</t>
  </si>
  <si>
    <t xml:space="preserve">36600 P.E.R.A </t>
  </si>
  <si>
    <t>36900 State Commission Of Public Records</t>
  </si>
  <si>
    <t>37000 Secretary Of State</t>
  </si>
  <si>
    <t>37800 State Personnel Office</t>
  </si>
  <si>
    <t>37900 Public Employee Labor Relation Board</t>
  </si>
  <si>
    <t>38500 NM Finance Authority</t>
  </si>
  <si>
    <t>40400 Architect Examiner's Board</t>
  </si>
  <si>
    <t>41700 NM Border Authority</t>
  </si>
  <si>
    <t>41800 Tourism Department</t>
  </si>
  <si>
    <t>41900 Economic Development Dept.</t>
  </si>
  <si>
    <t>42000 Regulation &amp; Licensing</t>
  </si>
  <si>
    <t>43000 Public Regulation Commission</t>
  </si>
  <si>
    <t>44000 Office Of Superintendent Of Insurance</t>
  </si>
  <si>
    <t>44600 Medical Examiner's Board</t>
  </si>
  <si>
    <t>44900 Board of Nursing</t>
  </si>
  <si>
    <t>46000 NM State Fair (Expo NM)</t>
  </si>
  <si>
    <t>46400 Engineer &amp; Surveyor's Board</t>
  </si>
  <si>
    <t>46500 Gaming Control Board</t>
  </si>
  <si>
    <t>46900 Racing Commission</t>
  </si>
  <si>
    <t>47900 Veterinary Medical Board</t>
  </si>
  <si>
    <t>49100 Military Base Planning</t>
  </si>
  <si>
    <t>49500 Spaceport Authority</t>
  </si>
  <si>
    <t>50500 Dept. Of Cultural Affairs</t>
  </si>
  <si>
    <t>50800 Life Stock Board</t>
  </si>
  <si>
    <t>51600 Dept. Of Game &amp; Fish</t>
  </si>
  <si>
    <t>52100 EMNRD</t>
  </si>
  <si>
    <t>52200 Youth Conservation Corps</t>
  </si>
  <si>
    <t>53800 Internal Tribal Ceremonial Office</t>
  </si>
  <si>
    <t>53900 NM State Land Office</t>
  </si>
  <si>
    <t>55000 State Engineer's Office</t>
  </si>
  <si>
    <t>60100 Commission On The Status Of Women</t>
  </si>
  <si>
    <t>60300 Office OF African American Affairs</t>
  </si>
  <si>
    <t xml:space="preserve">60500 Martin Luther King Jr. Commission </t>
  </si>
  <si>
    <t>60600 NM Commission For The Blind</t>
  </si>
  <si>
    <t xml:space="preserve">60900 Indian Affairs Dept. </t>
  </si>
  <si>
    <t>62400 Aging &amp; Long Term Care Dept.</t>
  </si>
  <si>
    <t>63100 Workforce Solutions Dept.</t>
  </si>
  <si>
    <t>63200 Workers Compensation Admin.</t>
  </si>
  <si>
    <t>64500 Governor's Commission On Disability</t>
  </si>
  <si>
    <t>36100 Dept. Of Information Technology</t>
  </si>
  <si>
    <t>39400 NM State Treasurer's Office</t>
  </si>
  <si>
    <t>64700 D.D.P Council</t>
  </si>
  <si>
    <t>66200 Miner's Colfax Medical Center</t>
  </si>
  <si>
    <t>66500 Department Of Health</t>
  </si>
  <si>
    <t>66700 Environment Department</t>
  </si>
  <si>
    <t>66800 Natural Resource Trustee</t>
  </si>
  <si>
    <t>66900 Health Policy Commission</t>
  </si>
  <si>
    <t>67000 Dept. Of Veteran Services</t>
  </si>
  <si>
    <t>69000 C.Y.F.D</t>
  </si>
  <si>
    <t>70500 Military Affairs Department.</t>
  </si>
  <si>
    <t>76000 Adult Parole Board</t>
  </si>
  <si>
    <t>76500 Juvenile Parole Board</t>
  </si>
  <si>
    <t>77000 Corrections Department</t>
  </si>
  <si>
    <t>78000 Crime Victims Reparation Committee</t>
  </si>
  <si>
    <t>79000 Department Of Public Safety</t>
  </si>
  <si>
    <t>79500 Homeland &amp; Emergency Management</t>
  </si>
  <si>
    <t>80500 NM Department Of Transportation</t>
  </si>
  <si>
    <t>92400 Education Department</t>
  </si>
  <si>
    <t>94000 Public School Facilities Authority</t>
  </si>
  <si>
    <t>95000 Higher Education Department</t>
  </si>
  <si>
    <t xml:space="preserve"> RHC Plan Type:</t>
  </si>
  <si>
    <t>21500 Court Of Appeals</t>
  </si>
  <si>
    <t>94900 Education Trust Board</t>
  </si>
  <si>
    <t>60400 Commission For The Deaf &amp; Hard of Hearing</t>
  </si>
  <si>
    <t>64400 Division Of Vocational Rehabilitation</t>
  </si>
  <si>
    <t>Type Wages</t>
  </si>
  <si>
    <t>PERA ERA PlanType:</t>
  </si>
  <si>
    <t>Type of Entry</t>
  </si>
  <si>
    <t>Type of Wages</t>
  </si>
  <si>
    <t>REGHR</t>
  </si>
  <si>
    <t>Shift Diff</t>
  </si>
  <si>
    <t>PERA ERA Plan Type:</t>
  </si>
  <si>
    <t xml:space="preserve"> RHC Plan Type: </t>
  </si>
  <si>
    <r>
      <t xml:space="preserve">If an </t>
    </r>
    <r>
      <rPr>
        <b/>
        <u/>
        <sz val="10"/>
        <color theme="1"/>
        <rFont val="Times New Roman"/>
        <family val="1"/>
      </rPr>
      <t>old</t>
    </r>
    <r>
      <rPr>
        <b/>
        <sz val="10"/>
        <color theme="1"/>
        <rFont val="Times New Roman"/>
        <family val="1"/>
      </rPr>
      <t xml:space="preserve"> Plan Type use the following drop downs:</t>
    </r>
  </si>
  <si>
    <t>Hours</t>
  </si>
  <si>
    <t>WAGES</t>
  </si>
  <si>
    <t>Difference</t>
  </si>
  <si>
    <t xml:space="preserve">EE RHC </t>
  </si>
  <si>
    <t>ER RHC</t>
  </si>
  <si>
    <t xml:space="preserve">Re-submitting      </t>
  </si>
  <si>
    <t>07/01/2019 JUV20 EE=4.78% ER=26.37%</t>
  </si>
  <si>
    <t>07/01/2019 JUVCOR EE=6.28% ER=26.37%</t>
  </si>
  <si>
    <t>07/01/2019 RJUVCOR EE=6.28% ER=26.37%</t>
  </si>
  <si>
    <t>07/01/2019 MAGSTT EE=10.50% ER=15%</t>
  </si>
  <si>
    <t>07/01/2019 RMAGST EE=10.50% ER=15%</t>
  </si>
  <si>
    <t>07/01/2019 RSPLAN3 EE=8.92% ER=17.24%</t>
  </si>
  <si>
    <t>07/01/2019 JUV20 EE=4.78% ER= 26.12%</t>
  </si>
  <si>
    <t>07/01/2019 MAGSTT EE=10.50% ER=11.00%</t>
  </si>
  <si>
    <t>07/01/2019 RMAGSTT EE=10.50% ER=13.00%</t>
  </si>
  <si>
    <t>07/01/2019 JUVCOR EE=6.28% ER=26.12%</t>
  </si>
  <si>
    <t>61100 Dept. of Early Childhood</t>
  </si>
  <si>
    <t>41000 Dept. of Ethics</t>
  </si>
  <si>
    <t>Refund and Deduction Request</t>
  </si>
  <si>
    <t>07/01/2020 ERA EE=10.70% ER=14.15%</t>
  </si>
  <si>
    <t>07/01/2020  ERA854 EE=7.90% ER=14.15%</t>
  </si>
  <si>
    <t>07/01/2020  JUDGES EE=10.50% ER=15%</t>
  </si>
  <si>
    <t>07/01/2020  MAGSTT EE=10.50% ER=15%</t>
  </si>
  <si>
    <t>07/01/2020  PCO20 EE=7.60% ER=25.50%</t>
  </si>
  <si>
    <t>07/01/2020  POLCOR EE=9.10% ER=25.50%</t>
  </si>
  <si>
    <t>07/01/2020  RERA EE=10.70% ER=14.15%</t>
  </si>
  <si>
    <t>07/01/2020  RJUDGES EE=10.50% ER=15%</t>
  </si>
  <si>
    <t>07/01/2020  RMAGST EE=10.50% ER=15%</t>
  </si>
  <si>
    <t>07/01/2020  RPOLCR EE=9.10% ER=25.50%</t>
  </si>
  <si>
    <t>07/01/2020  JUV20 EE=4.78% ER=26.87%</t>
  </si>
  <si>
    <t>07/01/2020  JUVCOR EE=6.78% ER=26.87%</t>
  </si>
  <si>
    <t>07/01/2020  RJUVCOR EE=6.78% ER=26.87%</t>
  </si>
  <si>
    <t>07/01/2020  RSPLAN3 EE=9.42% ER=17.74%</t>
  </si>
  <si>
    <t>07/01/2020  SPL854 EE=7.42% ER=17.74%</t>
  </si>
  <si>
    <t>07/01/2020  SPLAN3 EE=9.42% ER=17.74%</t>
  </si>
  <si>
    <t>Total Shift</t>
  </si>
  <si>
    <t>Total Reg</t>
  </si>
  <si>
    <t>Totals</t>
  </si>
  <si>
    <t>GROSS WAGES</t>
  </si>
  <si>
    <r>
      <rPr>
        <b/>
        <u/>
        <sz val="9.5"/>
        <color theme="1"/>
        <rFont val="Times New Roman"/>
        <family val="1"/>
      </rPr>
      <t>Paychecks including BOTH Shift and Regular Hours:</t>
    </r>
    <r>
      <rPr>
        <sz val="9.5"/>
        <color theme="1"/>
        <rFont val="Times New Roman"/>
        <family val="1"/>
      </rPr>
      <t xml:space="preserve"> Please complete the tab named "Pera ERA Request w Shift" and manually calculate the shift and regular hours/amounts</t>
    </r>
  </si>
  <si>
    <t>If the request includes prior Fiscal Year (FY) Liabilities, please include agency CFO Signature and Phone Number: ______________________________________________</t>
  </si>
  <si>
    <t xml:space="preserve">separately. The totals deducted per pay period on the form must match the deduction totals on the check. Additionally, COVID Hazard Pay contributes toward PERA.  </t>
  </si>
  <si>
    <t>Please include those hours in the "Reg Hours" section, but in it's own row. In these cases, please be sure to contact CPB for assistance.</t>
  </si>
  <si>
    <t>original</t>
  </si>
  <si>
    <t>07/01/2021  RSPLAN3 EE=9.92% ER=18.24%</t>
  </si>
  <si>
    <t>07/01/2021  SPL854 EE=7.42% ER=18.24%</t>
  </si>
  <si>
    <t>07/01/2021  SPLAN3 EE=9.92% ER=18.24%</t>
  </si>
  <si>
    <t>07/01/2021  RJUVCOR EE=7.28% ER=27.37%</t>
  </si>
  <si>
    <t>07/01/2021  JUVCOR EE=7.28% ER=27.37%</t>
  </si>
  <si>
    <t>07/01/2021  JUV20 EE=4.78% ER=27.37%</t>
  </si>
  <si>
    <t>07/01/2021  ERA854 EE=7.90% ER=15.15%</t>
  </si>
  <si>
    <t>07/01/2021  RERA EE=10.70% ER=15.15%</t>
  </si>
  <si>
    <t>07/01/2021  JUDGES EE=10.50% ER=15%</t>
  </si>
  <si>
    <t>07/01/2021  MAGSTT EE=10.50% ER=15%</t>
  </si>
  <si>
    <t>07/01/2021  PCO20 EE=7.60% ER=25.50%</t>
  </si>
  <si>
    <t>07/01/2021  POLCOR EE=9.10% ER=25.50%</t>
  </si>
  <si>
    <t>07/01/2021  RJUDGES EE=10.50% ER=15%</t>
  </si>
  <si>
    <t>07/01/2021  RMAGST EE=10.50% ER=15%</t>
  </si>
  <si>
    <t>07/01/2021  RPOLCR EE=9.10% ER=25.50%</t>
  </si>
  <si>
    <t>07/01/2021  ERA EE=10.70% ER=15.15%</t>
  </si>
  <si>
    <t>07/01/2022  ERA854 EE=7.90% ER=15.15%</t>
  </si>
  <si>
    <t>07/01/2022  JUDGES EE=10.50% ER=15%</t>
  </si>
  <si>
    <t>07/01/2022  MAGSTT EE=10.50% ER=15%</t>
  </si>
  <si>
    <t>07/01/2022  PCO20 EE=7.60% ER=25.50%</t>
  </si>
  <si>
    <t>07/01/2022  POLCOR EE=9.10% ER=25.50%</t>
  </si>
  <si>
    <t>07/01/2022  RJUDGES EE=10.50% ER=15%</t>
  </si>
  <si>
    <t>07/01/2022  RMAGST EE=10.50% ER=15%</t>
  </si>
  <si>
    <t>07/01/2022  RPOLCR EE=9.10% ER=25.50%</t>
  </si>
  <si>
    <t>07/01/2022  SPL854 EE=7.42% ER=18.24%</t>
  </si>
  <si>
    <t>07/01/2022  ERA EE=10.70% ER=17.15%</t>
  </si>
  <si>
    <t>07/01/2022  RERA EE=10.70% ER=17.15%</t>
  </si>
  <si>
    <t>07/01/2022  JUVCOR EE=7.78% ER=27.87%</t>
  </si>
  <si>
    <t>07/01/2022  RJUVCOR EE=7.78% ER=27.87%</t>
  </si>
  <si>
    <t>07/01/2022  RSPLAN3 EE=10.42% ER=18.74%</t>
  </si>
  <si>
    <t>07/01/2022  SPLAN3 EE=10.42% ER=18.74%</t>
  </si>
  <si>
    <t>63000 Healthcare Authority</t>
  </si>
  <si>
    <t xml:space="preserve"> ju </t>
  </si>
  <si>
    <t>07/01/2023  ERA854 EE=7.90% ER=15.15%</t>
  </si>
  <si>
    <t>07/01/2023  JUDGES EE=10.50% ER=15%</t>
  </si>
  <si>
    <t>07/01/2023  MAGSTT EE=10.50% ER=15%</t>
  </si>
  <si>
    <t>07/01/2023  PCO20 EE=7.60% ER=25.50%</t>
  </si>
  <si>
    <t>07/01/2023  POLCOR EE=9.10% ER=25.50%</t>
  </si>
  <si>
    <t>07/01/2023  RERA EE=10.70% ER=17.15%</t>
  </si>
  <si>
    <t>07/01/2023  RJUDGES EE=10.50% ER=15%</t>
  </si>
  <si>
    <t>07/01/2023  RMAGST EE=10.50% ER=15%</t>
  </si>
  <si>
    <t>07/01/2023  RPOLCR EE=9.10% ER=25.50%</t>
  </si>
  <si>
    <t>07/01/2023  RSPLAN3 EE=10.42% ER=18.74%</t>
  </si>
  <si>
    <t>07/01/2023  SPL854 EE=7.42% ER=18.24%</t>
  </si>
  <si>
    <t>07/01/2023  JUVCOR EE=8.28% ER=28.37%</t>
  </si>
  <si>
    <t>07/01/2023  RJUVCOR EE=8.28% ER=28.37%</t>
  </si>
  <si>
    <t>07/01/2023  SPLAN3 EE=10.92% ER=19.24%</t>
  </si>
  <si>
    <t>07/01/2024  JUDGES EE=10.50% ER=15%</t>
  </si>
  <si>
    <t>07/01/2024  JUVCOR EE=8.28% ER=28.37%</t>
  </si>
  <si>
    <t>07/01/2024  MAGSTT EE=10.50% ER=15%</t>
  </si>
  <si>
    <t>07/01/2024  PCO20 EE=7.60% ER=25.50%</t>
  </si>
  <si>
    <t>07/01/2024  POLCOR EE=9.10% ER=25.50%</t>
  </si>
  <si>
    <t>07/01/2024  RERA EE=10.70% ER=17.15%</t>
  </si>
  <si>
    <t>07/01/2024  RJUDGES EE=10.50% ER=15%</t>
  </si>
  <si>
    <t>07/01/2024  RJUVCOR EE=8.28% ER=28.37%</t>
  </si>
  <si>
    <t>07/01/2024  RMAGST EE=10.50% ER=15%</t>
  </si>
  <si>
    <t>07/01/2024  RPOLCR EE=9.10% ER=25.50%</t>
  </si>
  <si>
    <t>07/01/2024  RSPLAN3 EE=10.42% ER=18.74%</t>
  </si>
  <si>
    <t>07/01/2024  SPLAN3 EE=10.92% ER=19.24%</t>
  </si>
  <si>
    <t>07/01/2023  ERA EE=10.70% ER=18.15%</t>
  </si>
  <si>
    <t>07/01/2023  JUV20 EE=4.78% ER=28.37%</t>
  </si>
  <si>
    <t>07/01/2022  JUV20 EE=4.78% ER=27.87%</t>
  </si>
  <si>
    <t>07/01/2024  SPL854 EE=7.42% ER=19.24%</t>
  </si>
  <si>
    <r>
      <t xml:space="preserve">Final Instructions: </t>
    </r>
    <r>
      <rPr>
        <sz val="9.5"/>
        <color theme="1"/>
        <rFont val="Times New Roman"/>
        <family val="1"/>
      </rPr>
      <t xml:space="preserve">Forms and supporting documentation must be submitted by 5:00 pm Tuesday before Pay Period End by email to </t>
    </r>
    <r>
      <rPr>
        <b/>
        <sz val="9.5"/>
        <color theme="1"/>
        <rFont val="Times New Roman"/>
        <family val="1"/>
      </rPr>
      <t>CentralPayroll.Form@dfa.nm.gov</t>
    </r>
  </si>
  <si>
    <t xml:space="preserve">The person requesting, reviewing and approving this form cannot be recipients of the request. Requester and Approver cannot be the same person.  </t>
  </si>
  <si>
    <r>
      <t xml:space="preserve">Final Instructions: </t>
    </r>
    <r>
      <rPr>
        <sz val="9.5"/>
        <color theme="1"/>
        <rFont val="Times New Roman"/>
        <family val="1"/>
      </rPr>
      <t xml:space="preserve">Forms and supporting documentation must be submitted by 5:00 PM on Tuesday before Pay Period End by email to </t>
    </r>
    <r>
      <rPr>
        <b/>
        <sz val="9.5"/>
        <color theme="1"/>
        <rFont val="Times New Roman"/>
        <family val="1"/>
      </rPr>
      <t>centralpayroll.form@dfa.nm.gov</t>
    </r>
  </si>
  <si>
    <t xml:space="preserve"> The person requesting, reviewing and approving this form cannot be recipients of the request. Requester and Approver cannot be the same person.  </t>
  </si>
  <si>
    <t>XOT</t>
  </si>
  <si>
    <t>07/01/2024 RETHC EE=1% ER=2%</t>
  </si>
  <si>
    <t>07/01/2024 RETHCE EE=1% ER=2%</t>
  </si>
  <si>
    <t>07/01/2024 RETHCP EE=1.25% ER=2.50</t>
  </si>
  <si>
    <t>Additional Pay Request Supplement</t>
  </si>
  <si>
    <t>07/01/2024  ERA EE=10.70% ER=18.15%</t>
  </si>
  <si>
    <t>07/01/2024  ERA854 EE=7.90% ER=18.15%</t>
  </si>
  <si>
    <t>07/01/2024  JUV20 EE=4.78% ER=27.37%</t>
  </si>
  <si>
    <t>Version 11 Rev. 02.20.2025</t>
  </si>
  <si>
    <t>POL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</si>
</sst>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Times New Roman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  <font>
      <b/>
      <sz val="16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sz val="9.5"/>
      <color theme="1"/>
      <name val="Times New Roman"/>
      <family val="1"/>
    </font>
    <font>
      <sz val="9.5"/>
      <color theme="1"/>
      <name val="Times New Roman"/>
      <family val="1"/>
    </font>
    <font>
      <b/>
      <u/>
      <sz val="9.5"/>
      <color theme="1"/>
      <name val="Times New Roman"/>
      <family val="1"/>
    </font>
    <font>
      <b/>
      <sz val="10"/>
      <color theme="1"/>
      <name val="Times New Roman"/>
      <family val="2"/>
    </font>
  </fonts>
  <fills count="16">
    <fill>
      <patternFill patternType="none"/>
    </fill>
    <fill>
      <patternFill patternType="gray125"/>
    </fill>
    <fill>
      <patternFill patternType="solid">
        <fgColor rgb="FFCA80C5"/>
        <bgColor indexed="64"/>
      </patternFill>
    </fill>
    <fill>
      <patternFill patternType="solid">
        <fgColor rgb="FF836AE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1" xfId="0" applyFont="1" applyBorder="1" applyAlignment="1">
      <alignment vertical="center" wrapText="1"/>
    </xf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14" fontId="3" fillId="0" borderId="1" xfId="0" applyNumberFormat="1" applyFont="1" applyBorder="1" applyAlignment="1">
      <alignment vertical="center" wrapText="1"/>
    </xf>
    <xf numFmtId="0" fontId="0" fillId="0" borderId="5" xfId="0" applyBorder="1"/>
    <xf numFmtId="0" fontId="0" fillId="0" borderId="1" xfId="0" applyBorder="1"/>
    <xf numFmtId="0" fontId="3" fillId="14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7" fillId="0" borderId="0" xfId="0" applyFont="1"/>
    <xf numFmtId="0" fontId="8" fillId="0" borderId="0" xfId="0" applyFont="1"/>
    <xf numFmtId="0" fontId="0" fillId="15" borderId="0" xfId="0" applyFill="1"/>
    <xf numFmtId="0" fontId="10" fillId="15" borderId="0" xfId="0" applyFont="1" applyFill="1"/>
    <xf numFmtId="14" fontId="10" fillId="15" borderId="0" xfId="0" applyNumberFormat="1" applyFont="1" applyFill="1"/>
    <xf numFmtId="0" fontId="5" fillId="0" borderId="1" xfId="0" applyFont="1" applyBorder="1" applyAlignment="1">
      <alignment horizontal="center" wrapText="1"/>
    </xf>
    <xf numFmtId="0" fontId="0" fillId="6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6" borderId="2" xfId="0" applyFill="1" applyBorder="1" applyAlignment="1">
      <alignment horizontal="left"/>
    </xf>
    <xf numFmtId="0" fontId="0" fillId="6" borderId="3" xfId="0" applyFill="1" applyBorder="1" applyAlignment="1">
      <alignment horizontal="left"/>
    </xf>
    <xf numFmtId="0" fontId="0" fillId="0" borderId="2" xfId="0" applyBorder="1" applyAlignment="1">
      <alignment horizontal="center"/>
    </xf>
    <xf numFmtId="0" fontId="0" fillId="6" borderId="4" xfId="0" applyFill="1" applyBorder="1" applyAlignment="1">
      <alignment horizontal="left"/>
    </xf>
    <xf numFmtId="0" fontId="0" fillId="11" borderId="1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12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27</xdr:row>
          <xdr:rowOff>142875</xdr:rowOff>
        </xdr:from>
        <xdr:to>
          <xdr:col>13</xdr:col>
          <xdr:colOff>66675</xdr:colOff>
          <xdr:row>29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1</xdr:row>
      <xdr:rowOff>0</xdr:rowOff>
    </xdr:from>
    <xdr:to>
      <xdr:col>2</xdr:col>
      <xdr:colOff>532534</xdr:colOff>
      <xdr:row>2</xdr:row>
      <xdr:rowOff>48491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CA2FB9-7974-4F3F-9292-AD7591114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14300"/>
          <a:ext cx="1151659" cy="5628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30</xdr:row>
          <xdr:rowOff>0</xdr:rowOff>
        </xdr:from>
        <xdr:to>
          <xdr:col>13</xdr:col>
          <xdr:colOff>66675</xdr:colOff>
          <xdr:row>31</xdr:row>
          <xdr:rowOff>47625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285750</xdr:colOff>
          <xdr:row>29</xdr:row>
          <xdr:rowOff>142875</xdr:rowOff>
        </xdr:from>
        <xdr:to>
          <xdr:col>13</xdr:col>
          <xdr:colOff>66675</xdr:colOff>
          <xdr:row>31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0</xdr:colOff>
      <xdr:row>1</xdr:row>
      <xdr:rowOff>0</xdr:rowOff>
    </xdr:from>
    <xdr:to>
      <xdr:col>2</xdr:col>
      <xdr:colOff>528205</xdr:colOff>
      <xdr:row>2</xdr:row>
      <xdr:rowOff>51954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769396F-0951-AD07-623F-C35F4B9AC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1114" y="112568"/>
          <a:ext cx="1151659" cy="5628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O42"/>
  <sheetViews>
    <sheetView tabSelected="1" workbookViewId="0">
      <selection activeCell="B11" sqref="B11:O11"/>
    </sheetView>
  </sheetViews>
  <sheetFormatPr defaultRowHeight="12.75" x14ac:dyDescent="0.2"/>
  <cols>
    <col min="1" max="1" width="4.33203125" customWidth="1"/>
    <col min="2" max="2" width="10.83203125" customWidth="1"/>
    <col min="3" max="3" width="9.83203125" customWidth="1"/>
    <col min="4" max="4" width="10.83203125" customWidth="1"/>
    <col min="5" max="5" width="11.83203125" customWidth="1"/>
    <col min="6" max="9" width="8.83203125" customWidth="1"/>
    <col min="10" max="10" width="10.83203125" customWidth="1"/>
    <col min="11" max="11" width="11.83203125" customWidth="1"/>
    <col min="12" max="12" width="8.83203125" customWidth="1"/>
    <col min="13" max="13" width="9" customWidth="1"/>
    <col min="14" max="15" width="8.83203125" customWidth="1"/>
    <col min="16" max="16" width="9.5" customWidth="1"/>
    <col min="17" max="17" width="2.5" customWidth="1"/>
  </cols>
  <sheetData>
    <row r="1" spans="2:15" ht="9" customHeight="1" x14ac:dyDescent="0.2"/>
    <row r="2" spans="2:15" ht="40.5" customHeight="1" x14ac:dyDescent="0.3">
      <c r="B2" s="18"/>
      <c r="C2" s="19"/>
      <c r="D2" s="15" t="s">
        <v>24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2:15" ht="15" customHeight="1" x14ac:dyDescent="0.2">
      <c r="M3" t="s">
        <v>368</v>
      </c>
    </row>
    <row r="4" spans="2:15" ht="15" customHeight="1" x14ac:dyDescent="0.2">
      <c r="B4" s="16" t="s">
        <v>10</v>
      </c>
      <c r="C4" s="16"/>
      <c r="D4" s="16"/>
      <c r="E4" s="25" t="s">
        <v>11</v>
      </c>
      <c r="F4" s="26"/>
      <c r="G4" s="26"/>
      <c r="H4" s="26"/>
      <c r="I4" s="16" t="s">
        <v>0</v>
      </c>
      <c r="J4" s="16"/>
      <c r="K4" s="20" t="s">
        <v>12</v>
      </c>
      <c r="L4" s="21"/>
      <c r="M4" s="21"/>
      <c r="N4" s="21"/>
      <c r="O4" s="22"/>
    </row>
    <row r="5" spans="2:15" ht="15" customHeight="1" x14ac:dyDescent="0.2">
      <c r="B5" s="17"/>
      <c r="C5" s="17"/>
      <c r="D5" s="17"/>
      <c r="E5" s="27"/>
      <c r="F5" s="23"/>
      <c r="G5" s="23"/>
      <c r="H5" s="23"/>
      <c r="I5" s="23"/>
      <c r="J5" s="23"/>
      <c r="K5" s="23"/>
      <c r="L5" s="23"/>
      <c r="M5" s="23"/>
      <c r="N5" s="23"/>
      <c r="O5" s="24"/>
    </row>
    <row r="6" spans="2:15" ht="15" customHeight="1" x14ac:dyDescent="0.2">
      <c r="B6" s="16" t="s">
        <v>13</v>
      </c>
      <c r="C6" s="16"/>
      <c r="D6" s="16"/>
      <c r="E6" s="25" t="s">
        <v>14</v>
      </c>
      <c r="F6" s="26"/>
      <c r="G6" s="26"/>
      <c r="H6" s="28"/>
      <c r="I6" s="20" t="s">
        <v>15</v>
      </c>
      <c r="J6" s="22"/>
      <c r="K6" s="16" t="s">
        <v>16</v>
      </c>
      <c r="L6" s="16"/>
      <c r="M6" s="16"/>
      <c r="N6" s="16"/>
      <c r="O6" s="16"/>
    </row>
    <row r="7" spans="2:15" ht="15" customHeight="1" x14ac:dyDescent="0.2">
      <c r="B7" s="17"/>
      <c r="C7" s="17"/>
      <c r="D7" s="17"/>
      <c r="E7" s="27"/>
      <c r="F7" s="23"/>
      <c r="G7" s="23"/>
      <c r="H7" s="24"/>
      <c r="I7" s="27"/>
      <c r="J7" s="24"/>
      <c r="K7" s="17"/>
      <c r="L7" s="17"/>
      <c r="M7" s="17"/>
      <c r="N7" s="17"/>
      <c r="O7" s="17"/>
    </row>
    <row r="8" spans="2:15" ht="9" customHeight="1" x14ac:dyDescent="0.2"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</row>
    <row r="9" spans="2:15" ht="15" customHeight="1" x14ac:dyDescent="0.2">
      <c r="B9" s="48" t="s">
        <v>241</v>
      </c>
      <c r="C9" s="48"/>
      <c r="D9" s="27"/>
      <c r="E9" s="23"/>
      <c r="F9" s="23"/>
      <c r="G9" s="23"/>
      <c r="H9" s="24"/>
      <c r="I9" s="50" t="s">
        <v>235</v>
      </c>
      <c r="J9" s="50"/>
      <c r="K9" s="46"/>
      <c r="L9" s="46"/>
      <c r="M9" s="46"/>
      <c r="N9" s="46"/>
      <c r="O9" s="47"/>
    </row>
    <row r="10" spans="2:15" ht="8.25" customHeight="1" x14ac:dyDescent="0.2"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2:15" x14ac:dyDescent="0.2">
      <c r="B11" s="49" t="s">
        <v>248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</row>
    <row r="12" spans="2:15" ht="15" customHeight="1" x14ac:dyDescent="0.2">
      <c r="B12" s="30" t="s">
        <v>246</v>
      </c>
      <c r="C12" s="31"/>
      <c r="D12" s="27"/>
      <c r="E12" s="23"/>
      <c r="F12" s="23"/>
      <c r="G12" s="23"/>
      <c r="H12" s="24"/>
      <c r="I12" s="43" t="s">
        <v>247</v>
      </c>
      <c r="J12" s="43"/>
      <c r="K12" s="17"/>
      <c r="L12" s="17"/>
      <c r="M12" s="17"/>
      <c r="N12" s="17"/>
      <c r="O12" s="17"/>
    </row>
    <row r="13" spans="2:15" ht="9" customHeight="1" x14ac:dyDescent="0.2"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</row>
    <row r="14" spans="2:15" x14ac:dyDescent="0.2">
      <c r="B14" s="6"/>
      <c r="C14" s="6"/>
      <c r="D14" s="51" t="s">
        <v>22</v>
      </c>
      <c r="E14" s="51"/>
      <c r="F14" s="51"/>
      <c r="G14" s="51"/>
      <c r="H14" s="51"/>
      <c r="I14" s="51"/>
      <c r="J14" s="42" t="s">
        <v>23</v>
      </c>
      <c r="K14" s="42"/>
      <c r="L14" s="42"/>
      <c r="M14" s="42"/>
      <c r="N14" s="42"/>
      <c r="O14" s="42"/>
    </row>
    <row r="15" spans="2:15" x14ac:dyDescent="0.2">
      <c r="B15" s="36" t="s">
        <v>2</v>
      </c>
      <c r="C15" s="37" t="s">
        <v>240</v>
      </c>
      <c r="D15" s="39" t="s">
        <v>287</v>
      </c>
      <c r="E15" s="40" t="s">
        <v>249</v>
      </c>
      <c r="F15" s="41" t="s">
        <v>3</v>
      </c>
      <c r="G15" s="41" t="s">
        <v>4</v>
      </c>
      <c r="H15" s="41" t="s">
        <v>5</v>
      </c>
      <c r="I15" s="41" t="s">
        <v>6</v>
      </c>
      <c r="J15" s="39" t="s">
        <v>287</v>
      </c>
      <c r="K15" s="40" t="s">
        <v>249</v>
      </c>
      <c r="L15" s="44" t="s">
        <v>7</v>
      </c>
      <c r="M15" s="44" t="s">
        <v>4</v>
      </c>
      <c r="N15" s="44" t="s">
        <v>252</v>
      </c>
      <c r="O15" s="44" t="s">
        <v>253</v>
      </c>
    </row>
    <row r="16" spans="2:15" x14ac:dyDescent="0.2">
      <c r="B16" s="36"/>
      <c r="C16" s="38"/>
      <c r="D16" s="39"/>
      <c r="E16" s="40"/>
      <c r="F16" s="41"/>
      <c r="G16" s="41"/>
      <c r="H16" s="41"/>
      <c r="I16" s="41"/>
      <c r="J16" s="39"/>
      <c r="K16" s="40"/>
      <c r="L16" s="44"/>
      <c r="M16" s="44"/>
      <c r="N16" s="44"/>
      <c r="O16" s="44"/>
    </row>
    <row r="17" spans="2:15" x14ac:dyDescent="0.2">
      <c r="B17" s="5"/>
      <c r="C17" s="5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2:15" x14ac:dyDescent="0.2">
      <c r="B18" s="1" t="s">
        <v>9</v>
      </c>
      <c r="C18" s="1"/>
      <c r="D18" s="1"/>
      <c r="E18" s="1" t="s">
        <v>8</v>
      </c>
      <c r="F18" s="1" t="s">
        <v>8</v>
      </c>
      <c r="G18" s="1" t="s">
        <v>8</v>
      </c>
      <c r="H18" s="1" t="s">
        <v>8</v>
      </c>
      <c r="I18" s="1" t="s">
        <v>8</v>
      </c>
      <c r="J18" s="1"/>
      <c r="K18" s="1"/>
      <c r="L18" s="1" t="s">
        <v>8</v>
      </c>
      <c r="M18" s="1" t="s">
        <v>8</v>
      </c>
      <c r="N18" s="1" t="s">
        <v>8</v>
      </c>
      <c r="O18" s="1" t="s">
        <v>8</v>
      </c>
    </row>
    <row r="19" spans="2:15" x14ac:dyDescent="0.2">
      <c r="B19" s="1" t="s">
        <v>9</v>
      </c>
      <c r="C19" s="1"/>
      <c r="D19" s="1"/>
      <c r="E19" s="1" t="s">
        <v>8</v>
      </c>
      <c r="F19" s="1" t="s">
        <v>8</v>
      </c>
      <c r="G19" s="1" t="s">
        <v>8</v>
      </c>
      <c r="H19" s="1" t="s">
        <v>8</v>
      </c>
      <c r="I19" s="1" t="s">
        <v>8</v>
      </c>
      <c r="J19" s="1"/>
      <c r="K19" s="1"/>
      <c r="L19" s="1" t="s">
        <v>8</v>
      </c>
      <c r="M19" s="1" t="s">
        <v>8</v>
      </c>
      <c r="N19" s="1" t="s">
        <v>8</v>
      </c>
      <c r="O19" s="1" t="s">
        <v>8</v>
      </c>
    </row>
    <row r="20" spans="2:15" x14ac:dyDescent="0.2">
      <c r="B20" s="1" t="s">
        <v>9</v>
      </c>
      <c r="C20" s="1"/>
      <c r="D20" s="1"/>
      <c r="E20" s="1" t="s">
        <v>8</v>
      </c>
      <c r="F20" s="1" t="s">
        <v>8</v>
      </c>
      <c r="G20" s="1" t="s">
        <v>8</v>
      </c>
      <c r="H20" s="1" t="s">
        <v>8</v>
      </c>
      <c r="I20" s="1" t="s">
        <v>8</v>
      </c>
      <c r="J20" s="1"/>
      <c r="K20" s="1"/>
      <c r="L20" s="1" t="s">
        <v>8</v>
      </c>
      <c r="M20" s="1" t="s">
        <v>8</v>
      </c>
      <c r="N20" s="1" t="s">
        <v>8</v>
      </c>
      <c r="O20" s="1" t="s">
        <v>8</v>
      </c>
    </row>
    <row r="21" spans="2:15" x14ac:dyDescent="0.2">
      <c r="B21" s="1" t="s">
        <v>9</v>
      </c>
      <c r="C21" s="1"/>
      <c r="D21" s="1"/>
      <c r="E21" s="1" t="s">
        <v>8</v>
      </c>
      <c r="F21" s="1" t="s">
        <v>8</v>
      </c>
      <c r="G21" s="1" t="s">
        <v>8</v>
      </c>
      <c r="H21" s="1" t="s">
        <v>8</v>
      </c>
      <c r="I21" s="1" t="s">
        <v>8</v>
      </c>
      <c r="J21" s="1"/>
      <c r="K21" s="1"/>
      <c r="L21" s="1" t="s">
        <v>8</v>
      </c>
      <c r="M21" s="1" t="s">
        <v>8</v>
      </c>
      <c r="N21" s="1" t="s">
        <v>8</v>
      </c>
      <c r="O21" s="1" t="s">
        <v>8</v>
      </c>
    </row>
    <row r="22" spans="2:15" x14ac:dyDescent="0.2">
      <c r="B22" s="1" t="s">
        <v>9</v>
      </c>
      <c r="C22" s="1"/>
      <c r="D22" s="1"/>
      <c r="E22" s="1" t="s">
        <v>8</v>
      </c>
      <c r="F22" s="1" t="s">
        <v>8</v>
      </c>
      <c r="G22" s="1" t="s">
        <v>8</v>
      </c>
      <c r="H22" s="1" t="s">
        <v>8</v>
      </c>
      <c r="I22" s="1" t="s">
        <v>8</v>
      </c>
      <c r="J22" s="1"/>
      <c r="K22" s="1"/>
      <c r="L22" s="1" t="s">
        <v>8</v>
      </c>
      <c r="M22" s="1" t="s">
        <v>8</v>
      </c>
      <c r="N22" s="1" t="s">
        <v>8</v>
      </c>
      <c r="O22" s="1" t="s">
        <v>8</v>
      </c>
    </row>
    <row r="23" spans="2:15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2:15" x14ac:dyDescent="0.2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2:15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2:15" x14ac:dyDescent="0.2">
      <c r="B26" s="1" t="s">
        <v>9</v>
      </c>
      <c r="C26" s="1"/>
      <c r="D26" s="1"/>
      <c r="E26" s="1" t="s">
        <v>8</v>
      </c>
      <c r="F26" s="1" t="s">
        <v>8</v>
      </c>
      <c r="G26" s="1" t="s">
        <v>8</v>
      </c>
      <c r="H26" s="1" t="s">
        <v>8</v>
      </c>
      <c r="I26" s="1" t="s">
        <v>8</v>
      </c>
      <c r="J26" s="1"/>
      <c r="K26" s="1"/>
      <c r="L26" s="1" t="s">
        <v>8</v>
      </c>
      <c r="M26" s="1" t="s">
        <v>8</v>
      </c>
      <c r="N26" s="1" t="s">
        <v>8</v>
      </c>
      <c r="O26" s="1" t="s">
        <v>8</v>
      </c>
    </row>
    <row r="27" spans="2:15" x14ac:dyDescent="0.2">
      <c r="B27" s="1" t="s">
        <v>285</v>
      </c>
      <c r="C27" s="1"/>
      <c r="D27" s="1">
        <f t="shared" ref="D27:O27" si="0">SUM(D17:D26)</f>
        <v>0</v>
      </c>
      <c r="E27" s="1">
        <f t="shared" si="0"/>
        <v>0</v>
      </c>
      <c r="F27" s="1">
        <f t="shared" si="0"/>
        <v>0</v>
      </c>
      <c r="G27" s="1">
        <f t="shared" si="0"/>
        <v>0</v>
      </c>
      <c r="H27" s="1">
        <f t="shared" si="0"/>
        <v>0</v>
      </c>
      <c r="I27" s="1">
        <f t="shared" si="0"/>
        <v>0</v>
      </c>
      <c r="J27" s="1">
        <f t="shared" si="0"/>
        <v>0</v>
      </c>
      <c r="K27" s="1">
        <f t="shared" si="0"/>
        <v>0</v>
      </c>
      <c r="L27" s="1">
        <f t="shared" si="0"/>
        <v>0</v>
      </c>
      <c r="M27" s="1">
        <f t="shared" si="0"/>
        <v>0</v>
      </c>
      <c r="N27" s="1">
        <f t="shared" si="0"/>
        <v>0</v>
      </c>
      <c r="O27" s="1">
        <f t="shared" si="0"/>
        <v>0</v>
      </c>
    </row>
    <row r="28" spans="2:15" x14ac:dyDescent="0.2">
      <c r="B28" s="1" t="s">
        <v>251</v>
      </c>
      <c r="C28" s="1"/>
      <c r="D28" s="1">
        <f>D27-J27</f>
        <v>0</v>
      </c>
      <c r="E28" s="1">
        <f t="shared" ref="E28:I28" si="1">E27-K27</f>
        <v>0</v>
      </c>
      <c r="F28" s="1">
        <f t="shared" si="1"/>
        <v>0</v>
      </c>
      <c r="G28" s="1">
        <f t="shared" si="1"/>
        <v>0</v>
      </c>
      <c r="H28" s="1">
        <f t="shared" si="1"/>
        <v>0</v>
      </c>
      <c r="I28" s="1">
        <f t="shared" si="1"/>
        <v>0</v>
      </c>
      <c r="J28" s="1"/>
      <c r="K28" s="1"/>
      <c r="L28" s="1"/>
      <c r="M28" s="1"/>
      <c r="N28" s="1"/>
      <c r="O28" s="1"/>
    </row>
    <row r="29" spans="2:15" x14ac:dyDescent="0.2">
      <c r="B29" s="29" t="s">
        <v>17</v>
      </c>
      <c r="C29" s="29"/>
      <c r="D29" s="29"/>
      <c r="E29" s="29"/>
      <c r="F29" s="29"/>
      <c r="G29" s="29"/>
      <c r="H29" s="29" t="s">
        <v>254</v>
      </c>
      <c r="I29" s="29"/>
      <c r="J29" s="29"/>
      <c r="K29" s="29"/>
      <c r="L29" s="29"/>
      <c r="M29" s="29"/>
      <c r="N29" s="29"/>
      <c r="O29" s="29"/>
    </row>
    <row r="30" spans="2:15" s="9" customFormat="1" ht="27" customHeight="1" x14ac:dyDescent="0.2"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</row>
    <row r="31" spans="2:15" ht="15" customHeight="1" x14ac:dyDescent="0.2">
      <c r="B31" s="32" t="s">
        <v>19</v>
      </c>
      <c r="C31" s="32"/>
      <c r="D31" s="32"/>
      <c r="E31" s="17"/>
      <c r="F31" s="17"/>
      <c r="G31" s="17"/>
      <c r="H31" s="17"/>
      <c r="I31" s="33" t="s">
        <v>20</v>
      </c>
      <c r="J31" s="34"/>
      <c r="K31" s="27"/>
      <c r="L31" s="23"/>
      <c r="M31" s="23"/>
      <c r="N31" s="23"/>
      <c r="O31" s="24"/>
    </row>
    <row r="32" spans="2:15" ht="15" customHeight="1" x14ac:dyDescent="0.2">
      <c r="B32" s="32" t="s">
        <v>18</v>
      </c>
      <c r="C32" s="32"/>
      <c r="D32" s="32"/>
      <c r="E32" s="17"/>
      <c r="F32" s="17"/>
      <c r="G32" s="17"/>
      <c r="H32" s="17"/>
      <c r="I32" s="7" t="s">
        <v>21</v>
      </c>
      <c r="J32" s="7"/>
      <c r="K32" s="27"/>
      <c r="L32" s="23"/>
      <c r="M32" s="23"/>
      <c r="N32" s="23"/>
      <c r="O32" s="24"/>
    </row>
    <row r="33" spans="2:15" ht="12" customHeight="1" x14ac:dyDescent="0.2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2:15" x14ac:dyDescent="0.2">
      <c r="B34" s="10" t="s">
        <v>289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2:15" ht="9" customHeight="1" x14ac:dyDescent="0.2"/>
    <row r="36" spans="2:15" x14ac:dyDescent="0.2">
      <c r="B36" s="3"/>
      <c r="C36" s="3"/>
    </row>
    <row r="37" spans="2:15" ht="9" customHeight="1" x14ac:dyDescent="0.2">
      <c r="B37" s="3"/>
      <c r="C37" s="3"/>
    </row>
    <row r="38" spans="2:15" x14ac:dyDescent="0.2">
      <c r="B38" s="10" t="s">
        <v>356</v>
      </c>
      <c r="C38" s="2"/>
    </row>
    <row r="39" spans="2:15" x14ac:dyDescent="0.2">
      <c r="B39" s="11" t="s">
        <v>357</v>
      </c>
    </row>
    <row r="40" spans="2:15" x14ac:dyDescent="0.2">
      <c r="B40" s="10" t="s">
        <v>288</v>
      </c>
    </row>
    <row r="41" spans="2:15" x14ac:dyDescent="0.2">
      <c r="B41" s="11" t="s">
        <v>290</v>
      </c>
    </row>
    <row r="42" spans="2:15" x14ac:dyDescent="0.2">
      <c r="B42" t="s">
        <v>291</v>
      </c>
    </row>
  </sheetData>
  <dataConsolidate/>
  <mergeCells count="58">
    <mergeCell ref="B30:O30"/>
    <mergeCell ref="B31:D31"/>
    <mergeCell ref="I7:J7"/>
    <mergeCell ref="E7:H7"/>
    <mergeCell ref="K9:O9"/>
    <mergeCell ref="B10:O10"/>
    <mergeCell ref="E8:H8"/>
    <mergeCell ref="I8:L8"/>
    <mergeCell ref="M8:O8"/>
    <mergeCell ref="B9:C9"/>
    <mergeCell ref="K31:O31"/>
    <mergeCell ref="B11:O11"/>
    <mergeCell ref="I9:J9"/>
    <mergeCell ref="D9:H9"/>
    <mergeCell ref="D12:H12"/>
    <mergeCell ref="D14:I14"/>
    <mergeCell ref="J14:O14"/>
    <mergeCell ref="K12:O12"/>
    <mergeCell ref="I12:J12"/>
    <mergeCell ref="N15:N16"/>
    <mergeCell ref="O15:O16"/>
    <mergeCell ref="I15:I16"/>
    <mergeCell ref="L15:L16"/>
    <mergeCell ref="M15:M16"/>
    <mergeCell ref="C15:C16"/>
    <mergeCell ref="J15:J16"/>
    <mergeCell ref="K15:K16"/>
    <mergeCell ref="D15:D16"/>
    <mergeCell ref="E15:E16"/>
    <mergeCell ref="F15:F16"/>
    <mergeCell ref="G15:G16"/>
    <mergeCell ref="H15:H16"/>
    <mergeCell ref="K32:O32"/>
    <mergeCell ref="B6:D6"/>
    <mergeCell ref="B7:D7"/>
    <mergeCell ref="K6:O6"/>
    <mergeCell ref="K7:O7"/>
    <mergeCell ref="I6:J6"/>
    <mergeCell ref="E6:H6"/>
    <mergeCell ref="B29:G29"/>
    <mergeCell ref="H29:O29"/>
    <mergeCell ref="E31:H31"/>
    <mergeCell ref="B12:C12"/>
    <mergeCell ref="B32:D32"/>
    <mergeCell ref="E32:H32"/>
    <mergeCell ref="I31:J31"/>
    <mergeCell ref="B13:O13"/>
    <mergeCell ref="B15:B16"/>
    <mergeCell ref="D2:O2"/>
    <mergeCell ref="B4:D4"/>
    <mergeCell ref="B5:D5"/>
    <mergeCell ref="B2:C2"/>
    <mergeCell ref="K4:O4"/>
    <mergeCell ref="K5:O5"/>
    <mergeCell ref="I4:J4"/>
    <mergeCell ref="E4:H4"/>
    <mergeCell ref="E5:H5"/>
    <mergeCell ref="I5:J5"/>
  </mergeCells>
  <pageMargins left="0.23" right="0.23" top="0.28000000000000003" bottom="0.28999999999999998" header="0.23" footer="0.23"/>
  <pageSetup scale="99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11</xdr:col>
                    <xdr:colOff>285750</xdr:colOff>
                    <xdr:row>27</xdr:row>
                    <xdr:rowOff>142875</xdr:rowOff>
                  </from>
                  <to>
                    <xdr:col>13</xdr:col>
                    <xdr:colOff>66675</xdr:colOff>
                    <xdr:row>29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0000000}">
          <x14:formula1>
            <xm:f>INFO!$C$2:$C$6</xm:f>
          </x14:formula1>
          <xm:sqref>B7:D7</xm:sqref>
        </x14:dataValidation>
        <x14:dataValidation type="list" allowBlank="1" showInputMessage="1" showErrorMessage="1" xr:uid="{00000000-0002-0000-0000-000001000000}">
          <x14:formula1>
            <xm:f>INFO!$A$2:$A$11</xm:f>
          </x14:formula1>
          <xm:sqref>K5:O5</xm:sqref>
        </x14:dataValidation>
        <x14:dataValidation type="list" allowBlank="1" showInputMessage="1" showErrorMessage="1" xr:uid="{00000000-0002-0000-0000-000002000000}">
          <x14:formula1>
            <xm:f>INFO!$B$2:$B$127</xm:f>
          </x14:formula1>
          <xm:sqref>K7:O7</xm:sqref>
        </x14:dataValidation>
        <x14:dataValidation type="list" allowBlank="1" showInputMessage="1" showErrorMessage="1" xr:uid="{00000000-0002-0000-0000-000003000000}">
          <x14:formula1>
            <xm:f>INFO!$D$2:$D$18</xm:f>
          </x14:formula1>
          <xm:sqref>D9:H9</xm:sqref>
        </x14:dataValidation>
        <x14:dataValidation type="list" allowBlank="1" showInputMessage="1" showErrorMessage="1" xr:uid="{00000000-0002-0000-0000-000004000000}">
          <x14:formula1>
            <xm:f>INFO!$E$2:$E$5</xm:f>
          </x14:formula1>
          <xm:sqref>K9:O9</xm:sqref>
        </x14:dataValidation>
        <x14:dataValidation type="list" allowBlank="1" showInputMessage="1" showErrorMessage="1" xr:uid="{00000000-0002-0000-0000-000005000000}">
          <x14:formula1>
            <xm:f>INFO!$G$2:$G$20</xm:f>
          </x14:formula1>
          <xm:sqref>K12:O12</xm:sqref>
        </x14:dataValidation>
        <x14:dataValidation type="list" allowBlank="1" showInputMessage="1" showErrorMessage="1" xr:uid="{00000000-0002-0000-0000-000006000000}">
          <x14:formula1>
            <xm:f>INFO!$F$2:$F$133</xm:f>
          </x14:formula1>
          <xm:sqref>D12:H12</xm:sqref>
        </x14:dataValidation>
        <x14:dataValidation type="list" allowBlank="1" showInputMessage="1" showErrorMessage="1" xr:uid="{00000000-0002-0000-0000-000007000000}">
          <x14:formula1>
            <xm:f>INFO!$I$2:$I$4</xm:f>
          </x14:formula1>
          <xm:sqref>C17:C28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J133"/>
  <sheetViews>
    <sheetView zoomScale="110" zoomScaleNormal="110" workbookViewId="0">
      <selection sqref="A1:XFD1048576"/>
    </sheetView>
  </sheetViews>
  <sheetFormatPr defaultRowHeight="12.75" x14ac:dyDescent="0.2"/>
  <cols>
    <col min="1" max="1" width="10.5" style="12" bestFit="1" customWidth="1"/>
    <col min="2" max="2" width="47.5" style="12" bestFit="1" customWidth="1"/>
    <col min="3" max="3" width="47.5" style="12" customWidth="1"/>
    <col min="4" max="4" width="50.33203125" style="12" customWidth="1"/>
    <col min="5" max="5" width="39.33203125" style="12" bestFit="1" customWidth="1"/>
    <col min="6" max="6" width="55" style="12" customWidth="1"/>
    <col min="7" max="7" width="58.6640625" style="12" customWidth="1"/>
    <col min="8" max="8" width="39.33203125" style="12" bestFit="1" customWidth="1"/>
    <col min="9" max="9" width="28.1640625" style="12" customWidth="1"/>
    <col min="10" max="10" width="49" style="12" bestFit="1" customWidth="1"/>
    <col min="11" max="16384" width="9.33203125" style="12"/>
  </cols>
  <sheetData>
    <row r="1" spans="1:10" x14ac:dyDescent="0.2">
      <c r="A1" s="12" t="s">
        <v>12</v>
      </c>
      <c r="B1" s="12" t="s">
        <v>16</v>
      </c>
      <c r="C1" s="12" t="s">
        <v>242</v>
      </c>
      <c r="D1" s="12" t="s">
        <v>77</v>
      </c>
      <c r="E1" s="12" t="s">
        <v>1</v>
      </c>
      <c r="F1" s="12" t="s">
        <v>35</v>
      </c>
      <c r="G1" s="12" t="s">
        <v>32</v>
      </c>
      <c r="H1" s="12" t="s">
        <v>1</v>
      </c>
      <c r="I1" s="12" t="s">
        <v>243</v>
      </c>
    </row>
    <row r="2" spans="1:10" x14ac:dyDescent="0.2">
      <c r="C2" s="13"/>
      <c r="J2" s="13" t="s">
        <v>35</v>
      </c>
    </row>
    <row r="3" spans="1:10" x14ac:dyDescent="0.2">
      <c r="A3" s="13" t="s">
        <v>25</v>
      </c>
      <c r="B3" s="13" t="s">
        <v>117</v>
      </c>
      <c r="C3" s="13" t="s">
        <v>115</v>
      </c>
      <c r="D3" s="13" t="s">
        <v>365</v>
      </c>
      <c r="E3" s="13" t="s">
        <v>361</v>
      </c>
      <c r="F3" s="13" t="s">
        <v>35</v>
      </c>
      <c r="G3" s="13" t="s">
        <v>91</v>
      </c>
      <c r="H3" s="13" t="s">
        <v>86</v>
      </c>
      <c r="I3" s="13" t="s">
        <v>244</v>
      </c>
      <c r="J3" s="13" t="s">
        <v>54</v>
      </c>
    </row>
    <row r="4" spans="1:10" x14ac:dyDescent="0.2">
      <c r="A4" s="13" t="s">
        <v>26</v>
      </c>
      <c r="B4" s="13" t="s">
        <v>118</v>
      </c>
      <c r="C4" s="13" t="s">
        <v>116</v>
      </c>
      <c r="D4" s="13" t="s">
        <v>366</v>
      </c>
      <c r="E4" s="13" t="s">
        <v>362</v>
      </c>
      <c r="F4" s="13" t="s">
        <v>54</v>
      </c>
      <c r="G4" s="13" t="s">
        <v>92</v>
      </c>
      <c r="H4" s="13" t="s">
        <v>87</v>
      </c>
      <c r="I4" s="13" t="s">
        <v>245</v>
      </c>
      <c r="J4" s="13" t="s">
        <v>33</v>
      </c>
    </row>
    <row r="5" spans="1:10" x14ac:dyDescent="0.2">
      <c r="A5" s="13" t="s">
        <v>27</v>
      </c>
      <c r="B5" s="13" t="s">
        <v>120</v>
      </c>
      <c r="C5" s="13" t="s">
        <v>267</v>
      </c>
      <c r="D5" s="13" t="s">
        <v>340</v>
      </c>
      <c r="E5" s="13" t="s">
        <v>363</v>
      </c>
      <c r="F5" s="13" t="s">
        <v>33</v>
      </c>
      <c r="G5" s="13" t="s">
        <v>93</v>
      </c>
      <c r="H5" s="13" t="s">
        <v>88</v>
      </c>
      <c r="I5" s="13"/>
      <c r="J5" s="13" t="s">
        <v>36</v>
      </c>
    </row>
    <row r="6" spans="1:10" x14ac:dyDescent="0.2">
      <c r="A6" s="13" t="s">
        <v>28</v>
      </c>
      <c r="B6" s="13" t="s">
        <v>119</v>
      </c>
      <c r="C6" s="13" t="s">
        <v>364</v>
      </c>
      <c r="D6" s="13" t="s">
        <v>367</v>
      </c>
      <c r="E6" s="13"/>
      <c r="F6" s="13" t="s">
        <v>36</v>
      </c>
      <c r="G6" s="13" t="s">
        <v>94</v>
      </c>
      <c r="H6" s="13"/>
      <c r="I6" s="13"/>
      <c r="J6" s="13" t="s">
        <v>37</v>
      </c>
    </row>
    <row r="7" spans="1:10" x14ac:dyDescent="0.2">
      <c r="A7" s="13" t="s">
        <v>29</v>
      </c>
      <c r="B7" s="13" t="s">
        <v>121</v>
      </c>
      <c r="C7" s="13"/>
      <c r="D7" s="13" t="s">
        <v>341</v>
      </c>
      <c r="E7" s="13"/>
      <c r="F7" s="13" t="s">
        <v>37</v>
      </c>
      <c r="G7" s="13" t="s">
        <v>95</v>
      </c>
      <c r="H7" s="13"/>
      <c r="I7" s="13"/>
      <c r="J7" s="13" t="s">
        <v>34</v>
      </c>
    </row>
    <row r="8" spans="1:10" x14ac:dyDescent="0.2">
      <c r="A8" s="13" t="s">
        <v>30</v>
      </c>
      <c r="B8" s="13" t="s">
        <v>122</v>
      </c>
      <c r="C8" s="13"/>
      <c r="D8" s="13" t="s">
        <v>342</v>
      </c>
      <c r="E8" s="13"/>
      <c r="F8" s="13" t="s">
        <v>34</v>
      </c>
      <c r="G8" s="13" t="s">
        <v>102</v>
      </c>
      <c r="H8" s="13"/>
      <c r="I8" s="13"/>
      <c r="J8" s="13" t="s">
        <v>38</v>
      </c>
    </row>
    <row r="9" spans="1:10" x14ac:dyDescent="0.2">
      <c r="A9" s="13" t="s">
        <v>31</v>
      </c>
      <c r="B9" s="13" t="s">
        <v>124</v>
      </c>
      <c r="C9" s="13"/>
      <c r="D9" s="13" t="s">
        <v>343</v>
      </c>
      <c r="E9" s="13"/>
      <c r="F9" s="13" t="s">
        <v>38</v>
      </c>
      <c r="G9" s="13" t="s">
        <v>96</v>
      </c>
      <c r="H9" s="13"/>
      <c r="I9" s="13"/>
      <c r="J9" s="13" t="s">
        <v>55</v>
      </c>
    </row>
    <row r="10" spans="1:10" x14ac:dyDescent="0.2">
      <c r="A10" s="13" t="s">
        <v>360</v>
      </c>
      <c r="B10" s="13" t="s">
        <v>123</v>
      </c>
      <c r="C10" s="13"/>
      <c r="D10" s="13" t="s">
        <v>344</v>
      </c>
      <c r="E10" s="13"/>
      <c r="F10" s="13" t="s">
        <v>55</v>
      </c>
      <c r="G10" s="13" t="s">
        <v>101</v>
      </c>
      <c r="H10" s="13"/>
      <c r="I10" s="13"/>
      <c r="J10" s="13" t="s">
        <v>39</v>
      </c>
    </row>
    <row r="11" spans="1:10" x14ac:dyDescent="0.2">
      <c r="A11" s="13" t="s">
        <v>369</v>
      </c>
      <c r="B11" s="13" t="s">
        <v>125</v>
      </c>
      <c r="C11" s="13"/>
      <c r="D11" s="14" t="s">
        <v>345</v>
      </c>
      <c r="E11" s="13"/>
      <c r="F11" s="13" t="s">
        <v>39</v>
      </c>
      <c r="G11" s="13" t="s">
        <v>97</v>
      </c>
      <c r="H11" s="13"/>
      <c r="I11" s="13"/>
      <c r="J11" s="13" t="s">
        <v>40</v>
      </c>
    </row>
    <row r="12" spans="1:10" x14ac:dyDescent="0.2">
      <c r="A12" s="13"/>
      <c r="B12" s="13" t="s">
        <v>171</v>
      </c>
      <c r="C12" s="13"/>
      <c r="D12" s="13" t="s">
        <v>346</v>
      </c>
      <c r="E12" s="13"/>
      <c r="F12" s="13" t="s">
        <v>40</v>
      </c>
      <c r="G12" s="13" t="s">
        <v>98</v>
      </c>
      <c r="H12" s="13"/>
      <c r="I12" s="13"/>
      <c r="J12" s="13" t="s">
        <v>41</v>
      </c>
    </row>
    <row r="13" spans="1:10" x14ac:dyDescent="0.2">
      <c r="A13" s="13"/>
      <c r="B13" s="13" t="s">
        <v>126</v>
      </c>
      <c r="C13" s="13"/>
      <c r="D13" s="13" t="s">
        <v>347</v>
      </c>
      <c r="E13" s="13"/>
      <c r="F13" s="13" t="s">
        <v>41</v>
      </c>
      <c r="G13" s="13" t="s">
        <v>100</v>
      </c>
      <c r="H13" s="13"/>
      <c r="I13" s="13"/>
      <c r="J13" s="13" t="s">
        <v>42</v>
      </c>
    </row>
    <row r="14" spans="1:10" x14ac:dyDescent="0.2">
      <c r="A14" s="13"/>
      <c r="B14" s="13" t="s">
        <v>127</v>
      </c>
      <c r="C14" s="13"/>
      <c r="D14" s="13" t="s">
        <v>348</v>
      </c>
      <c r="E14" s="13"/>
      <c r="F14" s="13" t="s">
        <v>42</v>
      </c>
      <c r="G14" s="13" t="s">
        <v>99</v>
      </c>
      <c r="H14" s="13"/>
      <c r="I14" s="13"/>
      <c r="J14" s="13" t="s">
        <v>43</v>
      </c>
    </row>
    <row r="15" spans="1:10" x14ac:dyDescent="0.2">
      <c r="A15" s="13"/>
      <c r="B15" s="13" t="s">
        <v>236</v>
      </c>
      <c r="C15" s="13"/>
      <c r="D15" s="13" t="s">
        <v>349</v>
      </c>
      <c r="E15" s="13"/>
      <c r="F15" s="13" t="s">
        <v>43</v>
      </c>
      <c r="G15" s="13" t="s">
        <v>112</v>
      </c>
      <c r="H15" s="13"/>
      <c r="I15" s="13"/>
      <c r="J15" s="14" t="s">
        <v>106</v>
      </c>
    </row>
    <row r="16" spans="1:10" x14ac:dyDescent="0.2">
      <c r="A16" s="13"/>
      <c r="B16" s="13" t="s">
        <v>128</v>
      </c>
      <c r="C16" s="13"/>
      <c r="D16" s="13" t="s">
        <v>350</v>
      </c>
      <c r="E16" s="13"/>
      <c r="F16" s="14" t="s">
        <v>106</v>
      </c>
      <c r="G16" s="13" t="s">
        <v>113</v>
      </c>
      <c r="H16" s="13"/>
      <c r="I16" s="13"/>
      <c r="J16" s="13" t="s">
        <v>44</v>
      </c>
    </row>
    <row r="17" spans="1:10" x14ac:dyDescent="0.2">
      <c r="A17" s="13"/>
      <c r="B17" s="13" t="s">
        <v>165</v>
      </c>
      <c r="C17" s="13"/>
      <c r="D17" s="13" t="s">
        <v>355</v>
      </c>
      <c r="E17" s="13"/>
      <c r="F17" s="13" t="s">
        <v>44</v>
      </c>
      <c r="G17" s="13" t="s">
        <v>114</v>
      </c>
      <c r="H17" s="13"/>
      <c r="I17" s="13"/>
      <c r="J17" s="13" t="s">
        <v>45</v>
      </c>
    </row>
    <row r="18" spans="1:10" x14ac:dyDescent="0.2">
      <c r="A18" s="13"/>
      <c r="B18" s="13" t="s">
        <v>170</v>
      </c>
      <c r="C18" s="13"/>
      <c r="D18" s="13" t="s">
        <v>351</v>
      </c>
      <c r="E18" s="13"/>
      <c r="F18" s="13" t="s">
        <v>45</v>
      </c>
      <c r="G18" s="13" t="s">
        <v>86</v>
      </c>
      <c r="H18" s="13"/>
      <c r="I18" s="13"/>
      <c r="J18" s="13" t="s">
        <v>46</v>
      </c>
    </row>
    <row r="19" spans="1:10" x14ac:dyDescent="0.2">
      <c r="A19" s="13"/>
      <c r="B19" s="13" t="s">
        <v>129</v>
      </c>
      <c r="C19" s="13"/>
      <c r="D19" s="13"/>
      <c r="E19" s="13"/>
      <c r="F19" s="13" t="s">
        <v>46</v>
      </c>
      <c r="G19" s="13" t="s">
        <v>87</v>
      </c>
      <c r="H19" s="13"/>
      <c r="I19" s="13"/>
      <c r="J19" s="13" t="s">
        <v>47</v>
      </c>
    </row>
    <row r="20" spans="1:10" x14ac:dyDescent="0.2">
      <c r="A20" s="13"/>
      <c r="B20" s="13" t="s">
        <v>130</v>
      </c>
      <c r="C20" s="13"/>
      <c r="D20" s="13"/>
      <c r="E20" s="13"/>
      <c r="F20" s="13" t="s">
        <v>47</v>
      </c>
      <c r="G20" s="13" t="s">
        <v>88</v>
      </c>
      <c r="H20" s="13"/>
      <c r="I20" s="13"/>
      <c r="J20" s="13" t="s">
        <v>48</v>
      </c>
    </row>
    <row r="21" spans="1:10" x14ac:dyDescent="0.2">
      <c r="A21" s="13"/>
      <c r="B21" s="13" t="s">
        <v>131</v>
      </c>
      <c r="C21" s="13"/>
      <c r="D21" s="13"/>
      <c r="E21" s="13"/>
      <c r="F21" s="13" t="s">
        <v>48</v>
      </c>
      <c r="G21" s="13"/>
      <c r="H21" s="13"/>
      <c r="I21" s="13"/>
      <c r="J21" s="13" t="s">
        <v>56</v>
      </c>
    </row>
    <row r="22" spans="1:10" x14ac:dyDescent="0.2">
      <c r="A22" s="13"/>
      <c r="B22" s="13" t="s">
        <v>132</v>
      </c>
      <c r="C22" s="13"/>
      <c r="D22" s="13"/>
      <c r="E22" s="13"/>
      <c r="F22" s="13" t="s">
        <v>56</v>
      </c>
      <c r="G22" s="13"/>
      <c r="H22" s="13"/>
      <c r="I22" s="13"/>
      <c r="J22" s="13" t="s">
        <v>49</v>
      </c>
    </row>
    <row r="23" spans="1:10" x14ac:dyDescent="0.2">
      <c r="A23" s="13"/>
      <c r="B23" s="13" t="s">
        <v>133</v>
      </c>
      <c r="C23" s="13"/>
      <c r="D23" s="13" t="s">
        <v>292</v>
      </c>
      <c r="E23" s="13"/>
      <c r="F23" s="13" t="s">
        <v>49</v>
      </c>
      <c r="G23" s="13"/>
      <c r="H23" s="13"/>
      <c r="I23" s="13"/>
      <c r="J23" s="13" t="s">
        <v>50</v>
      </c>
    </row>
    <row r="24" spans="1:10" x14ac:dyDescent="0.2">
      <c r="A24" s="13"/>
      <c r="B24" s="13" t="s">
        <v>134</v>
      </c>
      <c r="C24" s="13"/>
      <c r="D24" s="13" t="s">
        <v>268</v>
      </c>
      <c r="E24" s="13"/>
      <c r="F24" s="13" t="s">
        <v>50</v>
      </c>
      <c r="G24" s="13"/>
      <c r="H24" s="13"/>
      <c r="I24" s="13"/>
      <c r="J24" s="13" t="s">
        <v>51</v>
      </c>
    </row>
    <row r="25" spans="1:10" x14ac:dyDescent="0.2">
      <c r="A25" s="13"/>
      <c r="B25" s="13" t="s">
        <v>135</v>
      </c>
      <c r="C25" s="13"/>
      <c r="D25" s="13" t="s">
        <v>269</v>
      </c>
      <c r="E25" s="13"/>
      <c r="F25" s="13" t="s">
        <v>51</v>
      </c>
      <c r="G25" s="13"/>
      <c r="H25" s="13"/>
      <c r="I25" s="13"/>
      <c r="J25" s="13" t="s">
        <v>52</v>
      </c>
    </row>
    <row r="26" spans="1:10" x14ac:dyDescent="0.2">
      <c r="A26" s="13"/>
      <c r="B26" s="13" t="s">
        <v>136</v>
      </c>
      <c r="C26" s="13"/>
      <c r="D26" s="13" t="s">
        <v>270</v>
      </c>
      <c r="E26" s="13"/>
      <c r="F26" s="13" t="s">
        <v>52</v>
      </c>
      <c r="G26" s="13"/>
      <c r="H26" s="13"/>
      <c r="I26" s="13"/>
      <c r="J26" s="14" t="s">
        <v>53</v>
      </c>
    </row>
    <row r="27" spans="1:10" x14ac:dyDescent="0.2">
      <c r="A27" s="13"/>
      <c r="B27" s="13" t="s">
        <v>137</v>
      </c>
      <c r="C27" s="13"/>
      <c r="D27" s="13" t="s">
        <v>278</v>
      </c>
      <c r="E27" s="13"/>
      <c r="F27" s="14" t="s">
        <v>53</v>
      </c>
      <c r="G27" s="13"/>
      <c r="H27" s="13"/>
      <c r="I27" s="13"/>
      <c r="J27" s="13" t="s">
        <v>63</v>
      </c>
    </row>
    <row r="28" spans="1:10" x14ac:dyDescent="0.2">
      <c r="A28" s="13"/>
      <c r="B28" s="13" t="s">
        <v>138</v>
      </c>
      <c r="C28" s="13"/>
      <c r="D28" s="13" t="s">
        <v>279</v>
      </c>
      <c r="E28" s="13"/>
      <c r="F28" s="13" t="s">
        <v>63</v>
      </c>
      <c r="G28" s="13"/>
      <c r="H28" s="13"/>
      <c r="I28" s="13"/>
      <c r="J28" s="13" t="s">
        <v>64</v>
      </c>
    </row>
    <row r="29" spans="1:10" x14ac:dyDescent="0.2">
      <c r="A29" s="13"/>
      <c r="B29" s="13" t="s">
        <v>139</v>
      </c>
      <c r="C29" s="13"/>
      <c r="D29" s="13" t="s">
        <v>271</v>
      </c>
      <c r="E29" s="13"/>
      <c r="F29" s="13" t="s">
        <v>64</v>
      </c>
      <c r="G29" s="13"/>
      <c r="H29" s="13"/>
      <c r="I29" s="13"/>
      <c r="J29" s="13" t="s">
        <v>57</v>
      </c>
    </row>
    <row r="30" spans="1:10" x14ac:dyDescent="0.2">
      <c r="A30" s="13"/>
      <c r="B30" s="13" t="s">
        <v>140</v>
      </c>
      <c r="C30" s="13"/>
      <c r="D30" s="13" t="s">
        <v>272</v>
      </c>
      <c r="E30" s="13"/>
      <c r="F30" s="13" t="s">
        <v>57</v>
      </c>
      <c r="G30" s="13"/>
      <c r="H30" s="13"/>
      <c r="I30" s="13"/>
      <c r="J30" s="13" t="s">
        <v>59</v>
      </c>
    </row>
    <row r="31" spans="1:10" x14ac:dyDescent="0.2">
      <c r="A31" s="13"/>
      <c r="B31" s="13" t="s">
        <v>141</v>
      </c>
      <c r="C31" s="13"/>
      <c r="D31" s="13" t="s">
        <v>273</v>
      </c>
      <c r="E31" s="13"/>
      <c r="F31" s="13" t="s">
        <v>59</v>
      </c>
      <c r="G31" s="13"/>
      <c r="H31" s="13"/>
      <c r="I31" s="13"/>
      <c r="J31" s="13" t="s">
        <v>58</v>
      </c>
    </row>
    <row r="32" spans="1:10" x14ac:dyDescent="0.2">
      <c r="A32" s="13"/>
      <c r="B32" s="13" t="s">
        <v>142</v>
      </c>
      <c r="C32" s="13"/>
      <c r="D32" s="14" t="s">
        <v>274</v>
      </c>
      <c r="E32" s="13"/>
      <c r="F32" s="13" t="s">
        <v>58</v>
      </c>
      <c r="G32" s="13"/>
      <c r="H32" s="13"/>
      <c r="I32" s="13"/>
      <c r="J32" s="13" t="s">
        <v>60</v>
      </c>
    </row>
    <row r="33" spans="1:10" x14ac:dyDescent="0.2">
      <c r="A33" s="13"/>
      <c r="B33" s="13" t="s">
        <v>143</v>
      </c>
      <c r="C33" s="13"/>
      <c r="D33" s="13" t="s">
        <v>275</v>
      </c>
      <c r="E33" s="13"/>
      <c r="F33" s="13" t="s">
        <v>60</v>
      </c>
      <c r="G33" s="13"/>
      <c r="H33" s="13"/>
      <c r="I33" s="13"/>
      <c r="J33" s="13" t="s">
        <v>61</v>
      </c>
    </row>
    <row r="34" spans="1:10" x14ac:dyDescent="0.2">
      <c r="A34" s="13"/>
      <c r="B34" s="13" t="s">
        <v>144</v>
      </c>
      <c r="C34" s="13"/>
      <c r="D34" s="13" t="s">
        <v>280</v>
      </c>
      <c r="E34" s="13"/>
      <c r="F34" s="13" t="s">
        <v>61</v>
      </c>
      <c r="G34" s="13"/>
      <c r="H34" s="13"/>
      <c r="I34" s="13"/>
      <c r="J34" s="13" t="s">
        <v>62</v>
      </c>
    </row>
    <row r="35" spans="1:10" x14ac:dyDescent="0.2">
      <c r="A35" s="13"/>
      <c r="B35" s="13" t="s">
        <v>145</v>
      </c>
      <c r="C35" s="13"/>
      <c r="D35" s="13" t="s">
        <v>276</v>
      </c>
      <c r="E35" s="13"/>
      <c r="F35" s="13" t="s">
        <v>62</v>
      </c>
      <c r="G35" s="13"/>
      <c r="H35" s="13"/>
      <c r="I35" s="13"/>
      <c r="J35" s="14" t="s">
        <v>107</v>
      </c>
    </row>
    <row r="36" spans="1:10" x14ac:dyDescent="0.2">
      <c r="A36" s="13"/>
      <c r="B36" s="13" t="s">
        <v>146</v>
      </c>
      <c r="C36" s="13"/>
      <c r="D36" s="13" t="s">
        <v>277</v>
      </c>
      <c r="E36" s="13"/>
      <c r="F36" s="14" t="s">
        <v>107</v>
      </c>
      <c r="G36" s="13"/>
      <c r="H36" s="13"/>
      <c r="I36" s="13"/>
      <c r="J36" s="13" t="s">
        <v>76</v>
      </c>
    </row>
    <row r="37" spans="1:10" x14ac:dyDescent="0.2">
      <c r="A37" s="13"/>
      <c r="B37" s="13" t="s">
        <v>147</v>
      </c>
      <c r="C37" s="13"/>
      <c r="D37" s="13" t="s">
        <v>281</v>
      </c>
      <c r="E37" s="13"/>
      <c r="F37" s="13" t="s">
        <v>76</v>
      </c>
      <c r="G37" s="13"/>
      <c r="H37" s="13"/>
      <c r="I37" s="13"/>
      <c r="J37" s="13" t="s">
        <v>74</v>
      </c>
    </row>
    <row r="38" spans="1:10" x14ac:dyDescent="0.2">
      <c r="A38" s="13"/>
      <c r="B38" s="13" t="s">
        <v>148</v>
      </c>
      <c r="C38" s="13"/>
      <c r="D38" s="13" t="s">
        <v>282</v>
      </c>
      <c r="E38" s="13"/>
      <c r="F38" s="13" t="s">
        <v>74</v>
      </c>
      <c r="G38" s="13"/>
      <c r="H38" s="13"/>
      <c r="I38" s="13"/>
      <c r="J38" s="13" t="s">
        <v>66</v>
      </c>
    </row>
    <row r="39" spans="1:10" x14ac:dyDescent="0.2">
      <c r="A39" s="13"/>
      <c r="B39" s="13" t="s">
        <v>149</v>
      </c>
      <c r="C39" s="13"/>
      <c r="D39" s="13" t="s">
        <v>283</v>
      </c>
      <c r="E39" s="13"/>
      <c r="F39" s="13" t="s">
        <v>66</v>
      </c>
      <c r="G39" s="13"/>
      <c r="H39" s="13"/>
      <c r="I39" s="13"/>
      <c r="J39" s="13" t="s">
        <v>70</v>
      </c>
    </row>
    <row r="40" spans="1:10" x14ac:dyDescent="0.2">
      <c r="A40" s="13"/>
      <c r="B40" s="13" t="s">
        <v>150</v>
      </c>
      <c r="C40" s="13"/>
      <c r="D40" s="13"/>
      <c r="E40" s="13"/>
      <c r="F40" s="13" t="s">
        <v>70</v>
      </c>
      <c r="G40" s="13"/>
      <c r="H40" s="13"/>
      <c r="I40" s="13"/>
      <c r="J40" s="13" t="s">
        <v>68</v>
      </c>
    </row>
    <row r="41" spans="1:10" x14ac:dyDescent="0.2">
      <c r="A41" s="13"/>
      <c r="B41" s="13" t="s">
        <v>151</v>
      </c>
      <c r="C41" s="13"/>
      <c r="D41" s="13"/>
      <c r="E41" s="13"/>
      <c r="F41" s="13" t="s">
        <v>68</v>
      </c>
      <c r="G41" s="13"/>
      <c r="H41" s="13"/>
      <c r="I41" s="13"/>
      <c r="J41" s="13" t="s">
        <v>65</v>
      </c>
    </row>
    <row r="42" spans="1:10" x14ac:dyDescent="0.2">
      <c r="A42" s="13"/>
      <c r="B42" s="13" t="s">
        <v>152</v>
      </c>
      <c r="C42" s="13"/>
      <c r="D42" s="13"/>
      <c r="E42" s="13"/>
      <c r="F42" s="13" t="s">
        <v>65</v>
      </c>
      <c r="G42" s="13"/>
      <c r="H42" s="13"/>
      <c r="I42" s="13"/>
      <c r="J42" s="13" t="s">
        <v>75</v>
      </c>
    </row>
    <row r="43" spans="1:10" x14ac:dyDescent="0.2">
      <c r="A43" s="13"/>
      <c r="B43" s="13" t="s">
        <v>153</v>
      </c>
      <c r="C43" s="13"/>
      <c r="D43" s="13"/>
      <c r="E43" s="13"/>
      <c r="F43" s="13" t="s">
        <v>75</v>
      </c>
      <c r="G43" s="13"/>
      <c r="H43" s="13"/>
      <c r="I43" s="13"/>
      <c r="J43" s="13" t="s">
        <v>67</v>
      </c>
    </row>
    <row r="44" spans="1:10" x14ac:dyDescent="0.2">
      <c r="A44" s="13"/>
      <c r="B44" s="13" t="s">
        <v>154</v>
      </c>
      <c r="C44" s="13"/>
      <c r="D44" s="13"/>
      <c r="E44" s="13"/>
      <c r="F44" s="13" t="s">
        <v>67</v>
      </c>
      <c r="G44" s="13"/>
      <c r="H44" s="13"/>
      <c r="I44" s="13"/>
      <c r="J44" s="13" t="s">
        <v>69</v>
      </c>
    </row>
    <row r="45" spans="1:10" x14ac:dyDescent="0.2">
      <c r="A45" s="13"/>
      <c r="B45" s="13" t="s">
        <v>155</v>
      </c>
      <c r="C45" s="13"/>
      <c r="D45" s="13"/>
      <c r="E45" s="13"/>
      <c r="F45" s="13" t="s">
        <v>69</v>
      </c>
      <c r="G45" s="13"/>
      <c r="H45" s="13"/>
      <c r="I45" s="13"/>
      <c r="J45" s="13" t="s">
        <v>73</v>
      </c>
    </row>
    <row r="46" spans="1:10" x14ac:dyDescent="0.2">
      <c r="A46" s="13"/>
      <c r="B46" s="13" t="s">
        <v>156</v>
      </c>
      <c r="C46" s="13"/>
      <c r="D46" s="13"/>
      <c r="E46" s="13"/>
      <c r="F46" s="13" t="s">
        <v>73</v>
      </c>
      <c r="G46" s="13"/>
      <c r="H46" s="13"/>
      <c r="I46" s="13"/>
      <c r="J46" s="13" t="s">
        <v>71</v>
      </c>
    </row>
    <row r="47" spans="1:10" x14ac:dyDescent="0.2">
      <c r="A47" s="13"/>
      <c r="B47" s="13" t="s">
        <v>157</v>
      </c>
      <c r="C47" s="13"/>
      <c r="D47" s="13"/>
      <c r="E47" s="13"/>
      <c r="F47" s="13" t="s">
        <v>71</v>
      </c>
      <c r="G47" s="13"/>
      <c r="H47" s="13"/>
      <c r="I47" s="13"/>
      <c r="J47" s="13" t="s">
        <v>72</v>
      </c>
    </row>
    <row r="48" spans="1:10" x14ac:dyDescent="0.2">
      <c r="A48" s="13"/>
      <c r="B48" s="13" t="s">
        <v>158</v>
      </c>
      <c r="C48" s="13"/>
      <c r="D48" s="13"/>
      <c r="E48" s="13"/>
      <c r="F48" s="13" t="s">
        <v>72</v>
      </c>
      <c r="G48" s="13"/>
      <c r="H48" s="13"/>
      <c r="I48" s="13"/>
      <c r="J48" s="13" t="s">
        <v>81</v>
      </c>
    </row>
    <row r="49" spans="1:10" x14ac:dyDescent="0.2">
      <c r="A49" s="13"/>
      <c r="B49" s="13" t="s">
        <v>159</v>
      </c>
      <c r="C49" s="13"/>
      <c r="D49" s="13"/>
      <c r="E49" s="13"/>
      <c r="F49" s="13" t="s">
        <v>81</v>
      </c>
      <c r="G49" s="13"/>
      <c r="H49" s="13"/>
      <c r="I49" s="13"/>
      <c r="J49" s="13" t="s">
        <v>108</v>
      </c>
    </row>
    <row r="50" spans="1:10" x14ac:dyDescent="0.2">
      <c r="A50" s="13"/>
      <c r="B50" s="13" t="s">
        <v>160</v>
      </c>
      <c r="C50" s="13"/>
      <c r="D50" s="13"/>
      <c r="E50" s="13"/>
      <c r="F50" s="13" t="s">
        <v>108</v>
      </c>
      <c r="G50" s="13"/>
      <c r="H50" s="13"/>
      <c r="I50" s="13"/>
      <c r="J50" s="13" t="s">
        <v>109</v>
      </c>
    </row>
    <row r="51" spans="1:10" x14ac:dyDescent="0.2">
      <c r="A51" s="13"/>
      <c r="B51" s="13" t="s">
        <v>161</v>
      </c>
      <c r="C51" s="13"/>
      <c r="D51" s="13"/>
      <c r="E51" s="13"/>
      <c r="F51" s="13" t="s">
        <v>109</v>
      </c>
      <c r="G51" s="13"/>
      <c r="H51" s="13"/>
      <c r="I51" s="13"/>
      <c r="J51" s="13" t="s">
        <v>110</v>
      </c>
    </row>
    <row r="52" spans="1:10" x14ac:dyDescent="0.2">
      <c r="A52" s="13"/>
      <c r="B52" s="13" t="s">
        <v>162</v>
      </c>
      <c r="C52" s="13"/>
      <c r="D52" s="13"/>
      <c r="E52" s="13"/>
      <c r="F52" s="13" t="s">
        <v>110</v>
      </c>
      <c r="G52" s="13"/>
      <c r="H52" s="13"/>
      <c r="I52" s="13"/>
      <c r="J52" s="14" t="s">
        <v>111</v>
      </c>
    </row>
    <row r="53" spans="1:10" x14ac:dyDescent="0.2">
      <c r="A53" s="13"/>
      <c r="B53" s="13" t="s">
        <v>163</v>
      </c>
      <c r="C53" s="13"/>
      <c r="D53" s="13"/>
      <c r="E53" s="13"/>
      <c r="F53" s="14" t="s">
        <v>111</v>
      </c>
      <c r="G53" s="13"/>
      <c r="H53" s="13"/>
      <c r="I53" s="13"/>
      <c r="J53" s="14" t="s">
        <v>264</v>
      </c>
    </row>
    <row r="54" spans="1:10" x14ac:dyDescent="0.2">
      <c r="A54" s="13"/>
      <c r="B54" s="13" t="s">
        <v>164</v>
      </c>
      <c r="C54" s="13"/>
      <c r="D54" s="13"/>
      <c r="E54" s="13"/>
      <c r="F54" s="14" t="s">
        <v>264</v>
      </c>
      <c r="G54" s="13"/>
      <c r="H54" s="13"/>
      <c r="I54" s="13"/>
      <c r="J54" s="13" t="s">
        <v>261</v>
      </c>
    </row>
    <row r="55" spans="1:10" x14ac:dyDescent="0.2">
      <c r="A55" s="13"/>
      <c r="B55" s="13" t="s">
        <v>166</v>
      </c>
      <c r="C55" s="13"/>
      <c r="D55" s="13"/>
      <c r="E55" s="13"/>
      <c r="F55" s="13" t="s">
        <v>261</v>
      </c>
      <c r="G55" s="13"/>
      <c r="H55" s="13"/>
      <c r="I55" s="13"/>
      <c r="J55" s="13" t="s">
        <v>262</v>
      </c>
    </row>
    <row r="56" spans="1:10" x14ac:dyDescent="0.2">
      <c r="A56" s="13"/>
      <c r="B56" s="13" t="s">
        <v>167</v>
      </c>
      <c r="C56" s="13"/>
      <c r="D56" s="13"/>
      <c r="E56" s="13"/>
      <c r="F56" s="13" t="s">
        <v>262</v>
      </c>
      <c r="G56" s="13"/>
      <c r="H56" s="13"/>
      <c r="I56" s="13"/>
      <c r="J56" s="13" t="s">
        <v>78</v>
      </c>
    </row>
    <row r="57" spans="1:10" x14ac:dyDescent="0.2">
      <c r="A57" s="13"/>
      <c r="B57" s="13" t="s">
        <v>168</v>
      </c>
      <c r="C57" s="13"/>
      <c r="D57" s="13"/>
      <c r="E57" s="13"/>
      <c r="F57" s="13" t="s">
        <v>78</v>
      </c>
      <c r="G57" s="13"/>
      <c r="H57" s="13"/>
      <c r="I57" s="13"/>
      <c r="J57" s="14" t="s">
        <v>263</v>
      </c>
    </row>
    <row r="58" spans="1:10" x14ac:dyDescent="0.2">
      <c r="A58" s="13"/>
      <c r="B58" s="13" t="s">
        <v>169</v>
      </c>
      <c r="C58" s="13"/>
      <c r="D58" s="13"/>
      <c r="E58" s="13"/>
      <c r="F58" s="14" t="s">
        <v>263</v>
      </c>
      <c r="G58" s="13"/>
      <c r="H58" s="13"/>
      <c r="I58" s="13"/>
      <c r="J58" s="13" t="s">
        <v>85</v>
      </c>
    </row>
    <row r="59" spans="1:10" x14ac:dyDescent="0.2">
      <c r="A59" s="13"/>
      <c r="B59" s="13" t="s">
        <v>172</v>
      </c>
      <c r="C59" s="13"/>
      <c r="D59" s="13"/>
      <c r="E59" s="13"/>
      <c r="F59" s="13" t="s">
        <v>85</v>
      </c>
      <c r="G59" s="13"/>
      <c r="H59" s="13"/>
      <c r="I59" s="13"/>
      <c r="J59" s="13" t="s">
        <v>103</v>
      </c>
    </row>
    <row r="60" spans="1:10" x14ac:dyDescent="0.2">
      <c r="A60" s="13"/>
      <c r="B60" s="13" t="s">
        <v>173</v>
      </c>
      <c r="C60" s="13"/>
      <c r="D60" s="13"/>
      <c r="E60" s="13"/>
      <c r="F60" s="13" t="s">
        <v>103</v>
      </c>
      <c r="G60" s="13"/>
      <c r="H60" s="13"/>
      <c r="I60" s="13"/>
      <c r="J60" s="13" t="s">
        <v>104</v>
      </c>
    </row>
    <row r="61" spans="1:10" x14ac:dyDescent="0.2">
      <c r="A61" s="13"/>
      <c r="B61" s="13" t="s">
        <v>174</v>
      </c>
      <c r="C61" s="13"/>
      <c r="D61" s="13"/>
      <c r="E61" s="13"/>
      <c r="F61" s="13" t="s">
        <v>104</v>
      </c>
      <c r="G61" s="13"/>
      <c r="H61" s="13"/>
      <c r="I61" s="13"/>
      <c r="J61" s="13" t="s">
        <v>82</v>
      </c>
    </row>
    <row r="62" spans="1:10" x14ac:dyDescent="0.2">
      <c r="A62" s="13"/>
      <c r="B62" s="13" t="s">
        <v>214</v>
      </c>
      <c r="C62" s="13"/>
      <c r="D62" s="13"/>
      <c r="E62" s="13"/>
      <c r="F62" s="13" t="s">
        <v>82</v>
      </c>
      <c r="G62" s="13"/>
      <c r="H62" s="13"/>
      <c r="I62" s="13"/>
      <c r="J62" s="13" t="s">
        <v>255</v>
      </c>
    </row>
    <row r="63" spans="1:10" x14ac:dyDescent="0.2">
      <c r="A63" s="13"/>
      <c r="B63" s="13" t="s">
        <v>175</v>
      </c>
      <c r="C63" s="13"/>
      <c r="D63" s="13"/>
      <c r="E63" s="13"/>
      <c r="F63" s="13" t="s">
        <v>255</v>
      </c>
      <c r="G63" s="13"/>
      <c r="H63" s="13"/>
      <c r="I63" s="13"/>
      <c r="J63" s="13" t="s">
        <v>256</v>
      </c>
    </row>
    <row r="64" spans="1:10" x14ac:dyDescent="0.2">
      <c r="A64" s="13"/>
      <c r="B64" s="13" t="s">
        <v>176</v>
      </c>
      <c r="C64" s="13"/>
      <c r="D64" s="13"/>
      <c r="E64" s="13"/>
      <c r="F64" s="13" t="s">
        <v>256</v>
      </c>
      <c r="G64" s="13"/>
      <c r="H64" s="13"/>
      <c r="I64" s="13"/>
      <c r="J64" s="13" t="s">
        <v>258</v>
      </c>
    </row>
    <row r="65" spans="1:10" x14ac:dyDescent="0.2">
      <c r="A65" s="13"/>
      <c r="B65" s="13" t="s">
        <v>177</v>
      </c>
      <c r="C65" s="13"/>
      <c r="D65" s="13"/>
      <c r="E65" s="13"/>
      <c r="F65" s="13" t="s">
        <v>258</v>
      </c>
      <c r="G65" s="13"/>
      <c r="H65" s="13"/>
      <c r="I65" s="13"/>
      <c r="J65" s="13" t="s">
        <v>84</v>
      </c>
    </row>
    <row r="66" spans="1:10" x14ac:dyDescent="0.2">
      <c r="A66" s="13"/>
      <c r="B66" s="13" t="s">
        <v>178</v>
      </c>
      <c r="C66" s="13"/>
      <c r="D66" s="13"/>
      <c r="E66" s="13"/>
      <c r="F66" s="13" t="s">
        <v>84</v>
      </c>
      <c r="G66" s="13"/>
      <c r="H66" s="13"/>
      <c r="I66" s="13"/>
      <c r="J66" s="13" t="s">
        <v>79</v>
      </c>
    </row>
    <row r="67" spans="1:10" x14ac:dyDescent="0.2">
      <c r="A67" s="13"/>
      <c r="B67" s="13" t="s">
        <v>179</v>
      </c>
      <c r="C67" s="13"/>
      <c r="D67" s="13"/>
      <c r="E67" s="13"/>
      <c r="F67" s="13" t="s">
        <v>79</v>
      </c>
      <c r="G67" s="13"/>
      <c r="H67" s="13"/>
      <c r="I67" s="13"/>
      <c r="J67" s="14" t="s">
        <v>105</v>
      </c>
    </row>
    <row r="68" spans="1:10" x14ac:dyDescent="0.2">
      <c r="A68" s="13"/>
      <c r="B68" s="13" t="s">
        <v>180</v>
      </c>
      <c r="C68" s="13"/>
      <c r="D68" s="13"/>
      <c r="E68" s="13"/>
      <c r="F68" s="14" t="s">
        <v>105</v>
      </c>
      <c r="G68" s="13"/>
      <c r="H68" s="13"/>
      <c r="I68" s="13"/>
      <c r="J68" s="13" t="s">
        <v>83</v>
      </c>
    </row>
    <row r="69" spans="1:10" x14ac:dyDescent="0.2">
      <c r="A69" s="13"/>
      <c r="B69" s="13" t="s">
        <v>215</v>
      </c>
      <c r="C69" s="13"/>
      <c r="D69" s="13"/>
      <c r="E69" s="13"/>
      <c r="F69" s="13" t="s">
        <v>83</v>
      </c>
      <c r="G69" s="13"/>
      <c r="H69" s="13"/>
      <c r="I69" s="13"/>
      <c r="J69" s="13" t="s">
        <v>257</v>
      </c>
    </row>
    <row r="70" spans="1:10" x14ac:dyDescent="0.2">
      <c r="A70" s="13"/>
      <c r="B70" s="13" t="s">
        <v>181</v>
      </c>
      <c r="C70" s="13"/>
      <c r="D70" s="13"/>
      <c r="E70" s="13"/>
      <c r="F70" s="13" t="s">
        <v>257</v>
      </c>
      <c r="G70" s="13"/>
      <c r="H70" s="13"/>
      <c r="I70" s="13"/>
      <c r="J70" s="13" t="s">
        <v>259</v>
      </c>
    </row>
    <row r="71" spans="1:10" x14ac:dyDescent="0.2">
      <c r="A71" s="13"/>
      <c r="B71" s="13" t="s">
        <v>266</v>
      </c>
      <c r="C71" s="13"/>
      <c r="D71" s="13"/>
      <c r="E71" s="13"/>
      <c r="F71" s="13" t="s">
        <v>259</v>
      </c>
      <c r="G71" s="13"/>
      <c r="H71" s="13"/>
      <c r="I71" s="13"/>
      <c r="J71" s="13" t="s">
        <v>80</v>
      </c>
    </row>
    <row r="72" spans="1:10" x14ac:dyDescent="0.2">
      <c r="A72" s="13"/>
      <c r="B72" s="13" t="s">
        <v>182</v>
      </c>
      <c r="C72" s="13"/>
      <c r="D72" s="13"/>
      <c r="E72" s="13"/>
      <c r="F72" s="13" t="s">
        <v>80</v>
      </c>
      <c r="G72" s="13"/>
      <c r="H72" s="13"/>
      <c r="I72" s="13"/>
      <c r="J72" s="13" t="s">
        <v>260</v>
      </c>
    </row>
    <row r="73" spans="1:10" x14ac:dyDescent="0.2">
      <c r="A73" s="13"/>
      <c r="B73" s="13" t="s">
        <v>183</v>
      </c>
      <c r="C73" s="13"/>
      <c r="D73" s="13"/>
      <c r="E73" s="13"/>
      <c r="F73" s="13" t="s">
        <v>260</v>
      </c>
      <c r="G73" s="13"/>
      <c r="H73" s="13"/>
      <c r="I73" s="13"/>
      <c r="J73" s="13" t="s">
        <v>89</v>
      </c>
    </row>
    <row r="74" spans="1:10" x14ac:dyDescent="0.2">
      <c r="A74" s="13"/>
      <c r="B74" s="13" t="s">
        <v>184</v>
      </c>
      <c r="C74" s="13"/>
      <c r="D74" s="13"/>
      <c r="E74" s="13"/>
      <c r="F74" s="13" t="s">
        <v>89</v>
      </c>
      <c r="G74" s="13"/>
      <c r="H74" s="13"/>
      <c r="I74" s="13"/>
      <c r="J74" s="13" t="s">
        <v>90</v>
      </c>
    </row>
    <row r="75" spans="1:10" x14ac:dyDescent="0.2">
      <c r="A75" s="13"/>
      <c r="B75" s="13" t="s">
        <v>185</v>
      </c>
      <c r="C75" s="13"/>
      <c r="D75" s="13"/>
      <c r="E75" s="13"/>
      <c r="F75" s="13" t="s">
        <v>90</v>
      </c>
      <c r="G75" s="13"/>
      <c r="H75" s="13"/>
      <c r="I75" s="13"/>
      <c r="J75" s="13" t="s">
        <v>90</v>
      </c>
    </row>
    <row r="76" spans="1:10" x14ac:dyDescent="0.2">
      <c r="A76" s="13"/>
      <c r="B76" s="13" t="s">
        <v>186</v>
      </c>
      <c r="C76" s="13"/>
      <c r="D76" s="13"/>
      <c r="E76" s="13"/>
      <c r="F76" s="13" t="s">
        <v>90</v>
      </c>
      <c r="G76" s="13"/>
      <c r="H76" s="13"/>
      <c r="I76" s="13"/>
      <c r="J76" s="13" t="s">
        <v>268</v>
      </c>
    </row>
    <row r="77" spans="1:10" x14ac:dyDescent="0.2">
      <c r="A77" s="13"/>
      <c r="B77" s="13" t="s">
        <v>187</v>
      </c>
      <c r="C77" s="13"/>
      <c r="D77" s="13"/>
      <c r="E77" s="13"/>
      <c r="F77" s="13" t="s">
        <v>268</v>
      </c>
      <c r="G77" s="13"/>
      <c r="H77" s="13"/>
      <c r="I77" s="13"/>
      <c r="J77" s="13" t="s">
        <v>269</v>
      </c>
    </row>
    <row r="78" spans="1:10" x14ac:dyDescent="0.2">
      <c r="A78" s="13"/>
      <c r="B78" s="13" t="s">
        <v>188</v>
      </c>
      <c r="C78" s="13"/>
      <c r="D78" s="13"/>
      <c r="E78" s="13"/>
      <c r="F78" s="13" t="s">
        <v>269</v>
      </c>
      <c r="G78" s="13"/>
      <c r="H78" s="13"/>
      <c r="I78" s="13"/>
      <c r="J78" s="13" t="s">
        <v>278</v>
      </c>
    </row>
    <row r="79" spans="1:10" x14ac:dyDescent="0.2">
      <c r="A79" s="13"/>
      <c r="B79" s="13" t="s">
        <v>189</v>
      </c>
      <c r="C79" s="13"/>
      <c r="D79" s="13"/>
      <c r="E79" s="13"/>
      <c r="F79" s="13" t="s">
        <v>278</v>
      </c>
      <c r="G79" s="13"/>
      <c r="H79" s="13"/>
      <c r="I79" s="13"/>
      <c r="J79" s="13" t="s">
        <v>279</v>
      </c>
    </row>
    <row r="80" spans="1:10" x14ac:dyDescent="0.2">
      <c r="A80" s="13"/>
      <c r="B80" s="13" t="s">
        <v>190</v>
      </c>
      <c r="C80" s="13"/>
      <c r="D80" s="13"/>
      <c r="E80" s="13"/>
      <c r="F80" s="13" t="s">
        <v>279</v>
      </c>
      <c r="G80" s="13"/>
      <c r="H80" s="13"/>
      <c r="I80" s="13"/>
      <c r="J80" s="14" t="s">
        <v>274</v>
      </c>
    </row>
    <row r="81" spans="1:10" x14ac:dyDescent="0.2">
      <c r="A81" s="13"/>
      <c r="B81" s="13" t="s">
        <v>191</v>
      </c>
      <c r="C81" s="13"/>
      <c r="D81" s="13"/>
      <c r="E81" s="13"/>
      <c r="F81" s="14" t="s">
        <v>274</v>
      </c>
      <c r="G81" s="13"/>
      <c r="H81" s="13"/>
      <c r="I81" s="13"/>
      <c r="J81" s="13" t="s">
        <v>280</v>
      </c>
    </row>
    <row r="82" spans="1:10" x14ac:dyDescent="0.2">
      <c r="A82" s="13"/>
      <c r="B82" s="13" t="s">
        <v>192</v>
      </c>
      <c r="C82" s="13"/>
      <c r="D82" s="13"/>
      <c r="E82" s="13"/>
      <c r="F82" s="13" t="s">
        <v>280</v>
      </c>
      <c r="G82" s="13"/>
      <c r="H82" s="13"/>
      <c r="I82" s="13"/>
      <c r="J82" s="13" t="s">
        <v>281</v>
      </c>
    </row>
    <row r="83" spans="1:10" x14ac:dyDescent="0.2">
      <c r="A83" s="13"/>
      <c r="B83" s="13" t="s">
        <v>193</v>
      </c>
      <c r="C83" s="13"/>
      <c r="D83" s="13"/>
      <c r="E83" s="13"/>
      <c r="F83" s="13" t="s">
        <v>281</v>
      </c>
      <c r="G83" s="13"/>
      <c r="H83" s="13"/>
      <c r="I83" s="13"/>
      <c r="J83" s="13" t="s">
        <v>282</v>
      </c>
    </row>
    <row r="84" spans="1:10" x14ac:dyDescent="0.2">
      <c r="A84" s="13"/>
      <c r="B84" s="13" t="s">
        <v>194</v>
      </c>
      <c r="C84" s="13"/>
      <c r="D84" s="13"/>
      <c r="E84" s="13"/>
      <c r="F84" s="13" t="s">
        <v>282</v>
      </c>
      <c r="G84" s="13"/>
      <c r="H84" s="13"/>
      <c r="I84" s="13"/>
      <c r="J84" s="13" t="s">
        <v>283</v>
      </c>
    </row>
    <row r="85" spans="1:10" x14ac:dyDescent="0.2">
      <c r="A85" s="13"/>
      <c r="B85" s="13" t="s">
        <v>195</v>
      </c>
      <c r="C85" s="13"/>
      <c r="D85" s="13"/>
      <c r="E85" s="13"/>
      <c r="F85" s="13" t="s">
        <v>283</v>
      </c>
      <c r="G85" s="13"/>
      <c r="H85" s="13"/>
      <c r="I85" s="13"/>
      <c r="J85" s="13" t="s">
        <v>308</v>
      </c>
    </row>
    <row r="86" spans="1:10" x14ac:dyDescent="0.2">
      <c r="A86" s="13"/>
      <c r="B86" s="13" t="s">
        <v>196</v>
      </c>
      <c r="C86" s="13"/>
      <c r="D86" s="13"/>
      <c r="E86" s="13"/>
      <c r="F86" s="13" t="s">
        <v>308</v>
      </c>
      <c r="G86" s="13"/>
      <c r="H86" s="13"/>
      <c r="I86" s="13"/>
      <c r="J86" s="13" t="s">
        <v>299</v>
      </c>
    </row>
    <row r="87" spans="1:10" x14ac:dyDescent="0.2">
      <c r="A87" s="13"/>
      <c r="B87" s="13" t="s">
        <v>197</v>
      </c>
      <c r="C87" s="13"/>
      <c r="D87" s="13"/>
      <c r="E87" s="13"/>
      <c r="F87" s="13" t="s">
        <v>299</v>
      </c>
      <c r="G87" s="13" t="s">
        <v>325</v>
      </c>
      <c r="H87" s="13"/>
      <c r="I87" s="13"/>
      <c r="J87" s="13" t="s">
        <v>301</v>
      </c>
    </row>
    <row r="88" spans="1:10" x14ac:dyDescent="0.2">
      <c r="A88" s="13"/>
      <c r="B88" s="13" t="s">
        <v>198</v>
      </c>
      <c r="C88" s="13"/>
      <c r="D88" s="13"/>
      <c r="E88" s="13"/>
      <c r="F88" s="13" t="s">
        <v>301</v>
      </c>
      <c r="G88" s="13"/>
      <c r="H88" s="13"/>
      <c r="I88" s="13"/>
      <c r="J88" s="13" t="s">
        <v>298</v>
      </c>
    </row>
    <row r="89" spans="1:10" x14ac:dyDescent="0.2">
      <c r="A89" s="13"/>
      <c r="B89" s="13" t="s">
        <v>199</v>
      </c>
      <c r="C89" s="13"/>
      <c r="D89" s="13"/>
      <c r="E89" s="13"/>
      <c r="F89" s="13" t="s">
        <v>298</v>
      </c>
      <c r="G89" s="13"/>
      <c r="H89" s="13"/>
      <c r="I89" s="13"/>
      <c r="J89" s="13" t="s">
        <v>297</v>
      </c>
    </row>
    <row r="90" spans="1:10" x14ac:dyDescent="0.2">
      <c r="A90" s="13"/>
      <c r="B90" s="13" t="s">
        <v>200</v>
      </c>
      <c r="C90" s="13"/>
      <c r="D90" s="13"/>
      <c r="E90" s="13"/>
      <c r="F90" s="13" t="s">
        <v>297</v>
      </c>
      <c r="G90" s="13"/>
      <c r="H90" s="13"/>
      <c r="I90" s="13"/>
      <c r="J90" s="13" t="s">
        <v>302</v>
      </c>
    </row>
    <row r="91" spans="1:10" x14ac:dyDescent="0.2">
      <c r="A91" s="13"/>
      <c r="B91" s="13" t="s">
        <v>201</v>
      </c>
      <c r="C91" s="13"/>
      <c r="D91" s="13"/>
      <c r="E91" s="13"/>
      <c r="F91" s="13" t="s">
        <v>302</v>
      </c>
      <c r="G91" s="13"/>
      <c r="H91" s="13"/>
      <c r="I91" s="13"/>
      <c r="J91" s="13" t="s">
        <v>303</v>
      </c>
    </row>
    <row r="92" spans="1:10" x14ac:dyDescent="0.2">
      <c r="A92" s="13"/>
      <c r="B92" s="13" t="s">
        <v>202</v>
      </c>
      <c r="C92" s="13"/>
      <c r="D92" s="13"/>
      <c r="E92" s="13"/>
      <c r="F92" s="13" t="s">
        <v>303</v>
      </c>
      <c r="G92" s="13"/>
      <c r="H92" s="13"/>
      <c r="I92" s="13"/>
      <c r="J92" s="13" t="s">
        <v>304</v>
      </c>
    </row>
    <row r="93" spans="1:10" x14ac:dyDescent="0.2">
      <c r="A93" s="13"/>
      <c r="B93" s="13" t="s">
        <v>203</v>
      </c>
      <c r="C93" s="13"/>
      <c r="D93" s="13"/>
      <c r="E93" s="13"/>
      <c r="F93" s="13" t="s">
        <v>304</v>
      </c>
      <c r="G93" s="13"/>
      <c r="H93" s="13"/>
      <c r="I93" s="13"/>
      <c r="J93" s="14" t="s">
        <v>300</v>
      </c>
    </row>
    <row r="94" spans="1:10" x14ac:dyDescent="0.2">
      <c r="A94" s="13"/>
      <c r="B94" s="13" t="s">
        <v>204</v>
      </c>
      <c r="C94" s="13"/>
      <c r="D94" s="13"/>
      <c r="E94" s="13"/>
      <c r="F94" s="13" t="s">
        <v>300</v>
      </c>
      <c r="G94" s="13"/>
      <c r="H94" s="13"/>
      <c r="I94" s="13"/>
      <c r="J94" s="13" t="s">
        <v>305</v>
      </c>
    </row>
    <row r="95" spans="1:10" x14ac:dyDescent="0.2">
      <c r="A95" s="13"/>
      <c r="B95" s="13" t="s">
        <v>205</v>
      </c>
      <c r="C95" s="13"/>
      <c r="D95" s="13"/>
      <c r="E95" s="13"/>
      <c r="F95" s="13" t="s">
        <v>305</v>
      </c>
      <c r="G95" s="13"/>
      <c r="H95" s="13"/>
      <c r="I95" s="13"/>
      <c r="J95" s="13" t="s">
        <v>296</v>
      </c>
    </row>
    <row r="96" spans="1:10" x14ac:dyDescent="0.2">
      <c r="A96" s="13"/>
      <c r="B96" s="13" t="s">
        <v>206</v>
      </c>
      <c r="C96" s="13"/>
      <c r="D96" s="13"/>
      <c r="E96" s="13"/>
      <c r="F96" s="13" t="s">
        <v>296</v>
      </c>
      <c r="G96" s="13"/>
      <c r="H96" s="13"/>
      <c r="I96" s="13"/>
      <c r="J96" s="13" t="s">
        <v>306</v>
      </c>
    </row>
    <row r="97" spans="1:10" x14ac:dyDescent="0.2">
      <c r="A97" s="13"/>
      <c r="B97" s="13" t="s">
        <v>238</v>
      </c>
      <c r="C97" s="13"/>
      <c r="D97" s="13"/>
      <c r="E97" s="13"/>
      <c r="F97" s="13" t="s">
        <v>306</v>
      </c>
      <c r="G97" s="13"/>
      <c r="H97" s="13"/>
      <c r="I97" s="13"/>
      <c r="J97" s="13" t="s">
        <v>307</v>
      </c>
    </row>
    <row r="98" spans="1:10" x14ac:dyDescent="0.2">
      <c r="A98" s="13"/>
      <c r="B98" s="13" t="s">
        <v>207</v>
      </c>
      <c r="C98" s="13"/>
      <c r="D98" s="13"/>
      <c r="E98" s="13"/>
      <c r="F98" s="13" t="s">
        <v>307</v>
      </c>
      <c r="G98" s="13"/>
      <c r="H98" s="13"/>
      <c r="I98" s="13"/>
      <c r="J98" s="13" t="s">
        <v>293</v>
      </c>
    </row>
    <row r="99" spans="1:10" x14ac:dyDescent="0.2">
      <c r="A99" s="13"/>
      <c r="B99" s="13" t="s">
        <v>208</v>
      </c>
      <c r="C99" s="13"/>
      <c r="D99" s="13"/>
      <c r="E99" s="13"/>
      <c r="F99" s="13" t="s">
        <v>293</v>
      </c>
      <c r="G99" s="13"/>
      <c r="H99" s="13"/>
      <c r="I99" s="13"/>
      <c r="J99" s="13" t="s">
        <v>294</v>
      </c>
    </row>
    <row r="100" spans="1:10" x14ac:dyDescent="0.2">
      <c r="A100" s="13"/>
      <c r="B100" s="13" t="s">
        <v>209</v>
      </c>
      <c r="C100" s="13"/>
      <c r="D100" s="13"/>
      <c r="E100" s="13"/>
      <c r="F100" s="13" t="s">
        <v>294</v>
      </c>
      <c r="G100" s="13"/>
      <c r="H100" s="13"/>
      <c r="I100" s="13"/>
      <c r="J100" s="13" t="s">
        <v>295</v>
      </c>
    </row>
    <row r="101" spans="1:10" x14ac:dyDescent="0.2">
      <c r="A101" s="13"/>
      <c r="B101" s="13" t="s">
        <v>265</v>
      </c>
      <c r="C101" s="13"/>
      <c r="D101" s="13"/>
      <c r="E101" s="13"/>
      <c r="F101" s="13" t="s">
        <v>295</v>
      </c>
      <c r="G101" s="13"/>
      <c r="H101" s="13"/>
      <c r="I101" s="13"/>
    </row>
    <row r="102" spans="1:10" x14ac:dyDescent="0.2">
      <c r="A102" s="13"/>
      <c r="B102" s="13" t="s">
        <v>210</v>
      </c>
      <c r="C102" s="13"/>
      <c r="D102" s="13"/>
      <c r="E102" s="13"/>
      <c r="F102" s="13" t="s">
        <v>318</v>
      </c>
      <c r="G102" s="13"/>
      <c r="H102" s="13"/>
      <c r="I102" s="13"/>
    </row>
    <row r="103" spans="1:10" x14ac:dyDescent="0.2">
      <c r="A103" s="13"/>
      <c r="B103" s="13" t="s">
        <v>324</v>
      </c>
      <c r="C103" s="13"/>
      <c r="D103" s="13"/>
      <c r="E103" s="13"/>
      <c r="F103" s="13" t="s">
        <v>309</v>
      </c>
      <c r="G103" s="13"/>
      <c r="H103" s="13"/>
      <c r="I103" s="13"/>
    </row>
    <row r="104" spans="1:10" x14ac:dyDescent="0.2">
      <c r="A104" s="13"/>
      <c r="B104" s="13" t="s">
        <v>211</v>
      </c>
      <c r="C104" s="13"/>
      <c r="D104" s="13"/>
      <c r="E104" s="13"/>
      <c r="F104" s="13" t="s">
        <v>310</v>
      </c>
      <c r="G104" s="13"/>
      <c r="H104" s="13"/>
      <c r="I104" s="13"/>
    </row>
    <row r="105" spans="1:10" x14ac:dyDescent="0.2">
      <c r="A105" s="13"/>
      <c r="B105" s="13" t="s">
        <v>212</v>
      </c>
      <c r="C105" s="13"/>
      <c r="D105" s="13"/>
      <c r="E105" s="13"/>
      <c r="F105" s="13" t="s">
        <v>354</v>
      </c>
      <c r="G105" s="13"/>
      <c r="H105" s="13"/>
      <c r="I105" s="13"/>
    </row>
    <row r="106" spans="1:10" x14ac:dyDescent="0.2">
      <c r="A106" s="13"/>
      <c r="B106" s="13" t="s">
        <v>239</v>
      </c>
      <c r="C106" s="13"/>
      <c r="D106" s="13"/>
      <c r="E106" s="13"/>
      <c r="F106" s="13" t="s">
        <v>320</v>
      </c>
      <c r="G106" s="13"/>
      <c r="H106" s="13"/>
      <c r="I106" s="13"/>
    </row>
    <row r="107" spans="1:10" x14ac:dyDescent="0.2">
      <c r="A107" s="13"/>
      <c r="B107" s="13" t="s">
        <v>213</v>
      </c>
      <c r="C107" s="13"/>
      <c r="D107" s="13"/>
      <c r="E107" s="13"/>
      <c r="F107" s="13" t="s">
        <v>311</v>
      </c>
      <c r="G107" s="13"/>
      <c r="H107" s="13"/>
      <c r="I107" s="13"/>
    </row>
    <row r="108" spans="1:10" x14ac:dyDescent="0.2">
      <c r="A108" s="13"/>
      <c r="B108" s="13" t="s">
        <v>216</v>
      </c>
      <c r="C108" s="13"/>
      <c r="D108" s="13"/>
      <c r="E108" s="13"/>
      <c r="F108" s="13" t="s">
        <v>312</v>
      </c>
      <c r="G108" s="13"/>
      <c r="H108" s="13"/>
      <c r="I108" s="13"/>
    </row>
    <row r="109" spans="1:10" x14ac:dyDescent="0.2">
      <c r="A109" s="13"/>
      <c r="B109" s="13" t="s">
        <v>217</v>
      </c>
      <c r="C109" s="13"/>
      <c r="D109" s="13"/>
      <c r="E109" s="13"/>
      <c r="F109" s="13" t="s">
        <v>313</v>
      </c>
      <c r="G109" s="13"/>
      <c r="H109" s="13"/>
      <c r="I109" s="13"/>
    </row>
    <row r="110" spans="1:10" x14ac:dyDescent="0.2">
      <c r="A110" s="13"/>
      <c r="B110" s="13" t="s">
        <v>218</v>
      </c>
      <c r="C110" s="13"/>
      <c r="D110" s="13"/>
      <c r="E110" s="13"/>
      <c r="F110" s="14" t="s">
        <v>319</v>
      </c>
      <c r="G110" s="13"/>
      <c r="H110" s="13"/>
      <c r="I110" s="13"/>
    </row>
    <row r="111" spans="1:10" x14ac:dyDescent="0.2">
      <c r="A111" s="13"/>
      <c r="B111" s="13" t="s">
        <v>219</v>
      </c>
      <c r="C111" s="13"/>
      <c r="D111" s="13"/>
      <c r="E111" s="13"/>
      <c r="F111" s="13" t="s">
        <v>314</v>
      </c>
      <c r="G111" s="13"/>
      <c r="H111" s="13"/>
      <c r="I111" s="13"/>
    </row>
    <row r="112" spans="1:10" x14ac:dyDescent="0.2">
      <c r="A112" s="13"/>
      <c r="B112" s="13" t="s">
        <v>220</v>
      </c>
      <c r="C112" s="13"/>
      <c r="D112" s="13"/>
      <c r="E112" s="13"/>
      <c r="F112" s="13" t="s">
        <v>321</v>
      </c>
      <c r="G112" s="13"/>
      <c r="H112" s="13"/>
      <c r="I112" s="13"/>
    </row>
    <row r="113" spans="1:9" x14ac:dyDescent="0.2">
      <c r="A113" s="13"/>
      <c r="B113" s="13" t="s">
        <v>221</v>
      </c>
      <c r="C113" s="13"/>
      <c r="D113" s="13"/>
      <c r="E113" s="13"/>
      <c r="F113" s="13" t="s">
        <v>315</v>
      </c>
      <c r="G113" s="13"/>
      <c r="H113" s="13"/>
      <c r="I113" s="13"/>
    </row>
    <row r="114" spans="1:9" x14ac:dyDescent="0.2">
      <c r="A114" s="13"/>
      <c r="B114" s="13" t="s">
        <v>222</v>
      </c>
      <c r="C114" s="13"/>
      <c r="D114" s="13"/>
      <c r="E114" s="13"/>
      <c r="F114" s="13" t="s">
        <v>316</v>
      </c>
      <c r="G114" s="13"/>
      <c r="H114" s="13"/>
      <c r="I114" s="13"/>
    </row>
    <row r="115" spans="1:9" x14ac:dyDescent="0.2">
      <c r="A115" s="13"/>
      <c r="B115" s="13" t="s">
        <v>223</v>
      </c>
      <c r="C115" s="13"/>
      <c r="D115" s="13"/>
      <c r="E115" s="13"/>
      <c r="F115" s="13" t="s">
        <v>322</v>
      </c>
      <c r="G115" s="13"/>
      <c r="H115" s="13"/>
      <c r="I115" s="13"/>
    </row>
    <row r="116" spans="1:9" x14ac:dyDescent="0.2">
      <c r="A116" s="13"/>
      <c r="B116" s="13" t="s">
        <v>224</v>
      </c>
      <c r="C116" s="13"/>
      <c r="D116" s="13"/>
      <c r="E116" s="13"/>
      <c r="F116" s="13" t="s">
        <v>317</v>
      </c>
      <c r="G116" s="13"/>
      <c r="H116" s="13"/>
      <c r="I116" s="13"/>
    </row>
    <row r="117" spans="1:9" x14ac:dyDescent="0.2">
      <c r="A117" s="13"/>
      <c r="B117" s="13" t="s">
        <v>225</v>
      </c>
      <c r="C117" s="13"/>
      <c r="D117" s="13"/>
      <c r="E117" s="13"/>
      <c r="F117" s="13" t="s">
        <v>323</v>
      </c>
      <c r="G117" s="13"/>
      <c r="H117" s="13"/>
      <c r="I117" s="13"/>
    </row>
    <row r="118" spans="1:9" x14ac:dyDescent="0.2">
      <c r="A118" s="13"/>
      <c r="B118" s="13" t="s">
        <v>226</v>
      </c>
      <c r="C118" s="13"/>
      <c r="D118" s="13"/>
      <c r="E118" s="13"/>
      <c r="F118" s="13" t="s">
        <v>352</v>
      </c>
      <c r="G118" s="13"/>
      <c r="H118" s="13"/>
      <c r="I118" s="13"/>
    </row>
    <row r="119" spans="1:9" x14ac:dyDescent="0.2">
      <c r="A119" s="13"/>
      <c r="B119" s="13" t="s">
        <v>227</v>
      </c>
      <c r="C119" s="13"/>
      <c r="D119" s="13"/>
      <c r="E119" s="13"/>
      <c r="F119" s="13" t="s">
        <v>326</v>
      </c>
      <c r="G119" s="13"/>
      <c r="H119" s="13"/>
      <c r="I119" s="13"/>
    </row>
    <row r="120" spans="1:9" x14ac:dyDescent="0.2">
      <c r="A120" s="13"/>
      <c r="B120" s="13" t="s">
        <v>228</v>
      </c>
      <c r="C120" s="13"/>
      <c r="D120" s="13"/>
      <c r="E120" s="13"/>
      <c r="F120" s="13" t="s">
        <v>327</v>
      </c>
      <c r="G120" s="13"/>
      <c r="H120" s="13"/>
      <c r="I120" s="13"/>
    </row>
    <row r="121" spans="1:9" x14ac:dyDescent="0.2">
      <c r="A121" s="13"/>
      <c r="B121" s="13" t="s">
        <v>229</v>
      </c>
      <c r="C121" s="13"/>
      <c r="D121" s="13"/>
      <c r="E121" s="13"/>
      <c r="F121" s="13" t="s">
        <v>353</v>
      </c>
      <c r="G121" s="13"/>
      <c r="H121" s="13"/>
      <c r="I121" s="13"/>
    </row>
    <row r="122" spans="1:9" x14ac:dyDescent="0.2">
      <c r="A122" s="13"/>
      <c r="B122" s="13" t="s">
        <v>230</v>
      </c>
      <c r="C122" s="13"/>
      <c r="D122" s="13"/>
      <c r="E122" s="13"/>
      <c r="F122" s="13" t="s">
        <v>337</v>
      </c>
      <c r="G122" s="13"/>
      <c r="H122" s="13"/>
      <c r="I122" s="13"/>
    </row>
    <row r="123" spans="1:9" x14ac:dyDescent="0.2">
      <c r="A123" s="13"/>
      <c r="B123" s="13" t="s">
        <v>231</v>
      </c>
      <c r="C123" s="13"/>
      <c r="D123" s="13"/>
      <c r="E123" s="13"/>
      <c r="F123" s="13" t="s">
        <v>328</v>
      </c>
      <c r="G123" s="13"/>
      <c r="H123" s="13"/>
      <c r="I123" s="13"/>
    </row>
    <row r="124" spans="1:9" x14ac:dyDescent="0.2">
      <c r="A124" s="13"/>
      <c r="B124" s="13" t="s">
        <v>232</v>
      </c>
      <c r="C124" s="13"/>
      <c r="D124" s="13"/>
      <c r="E124" s="13"/>
      <c r="F124" s="13" t="s">
        <v>329</v>
      </c>
      <c r="G124" s="13"/>
      <c r="H124" s="13"/>
      <c r="I124" s="13"/>
    </row>
    <row r="125" spans="1:9" x14ac:dyDescent="0.2">
      <c r="A125" s="13"/>
      <c r="B125" s="13" t="s">
        <v>233</v>
      </c>
      <c r="C125" s="13"/>
      <c r="D125" s="13"/>
      <c r="E125" s="13"/>
      <c r="F125" s="13" t="s">
        <v>330</v>
      </c>
      <c r="G125" s="13"/>
      <c r="H125" s="13"/>
      <c r="I125" s="13"/>
    </row>
    <row r="126" spans="1:9" x14ac:dyDescent="0.2">
      <c r="A126" s="13"/>
      <c r="B126" s="13" t="s">
        <v>237</v>
      </c>
      <c r="C126" s="13"/>
      <c r="D126" s="13"/>
      <c r="E126" s="13"/>
      <c r="F126" s="14" t="s">
        <v>331</v>
      </c>
      <c r="G126" s="13"/>
      <c r="H126" s="13"/>
      <c r="I126" s="13"/>
    </row>
    <row r="127" spans="1:9" x14ac:dyDescent="0.2">
      <c r="A127" s="13"/>
      <c r="B127" s="13" t="s">
        <v>234</v>
      </c>
      <c r="C127" s="13"/>
      <c r="D127" s="13"/>
      <c r="E127" s="13"/>
      <c r="F127" s="13" t="s">
        <v>332</v>
      </c>
      <c r="G127" s="13"/>
      <c r="H127" s="13"/>
      <c r="I127" s="13"/>
    </row>
    <row r="128" spans="1:9" x14ac:dyDescent="0.2">
      <c r="F128" s="13" t="s">
        <v>338</v>
      </c>
    </row>
    <row r="129" spans="6:6" x14ac:dyDescent="0.2">
      <c r="F129" s="13" t="s">
        <v>333</v>
      </c>
    </row>
    <row r="130" spans="6:6" x14ac:dyDescent="0.2">
      <c r="F130" s="13" t="s">
        <v>334</v>
      </c>
    </row>
    <row r="131" spans="6:6" x14ac:dyDescent="0.2">
      <c r="F131" s="13" t="s">
        <v>335</v>
      </c>
    </row>
    <row r="132" spans="6:6" x14ac:dyDescent="0.2">
      <c r="F132" s="13" t="s">
        <v>336</v>
      </c>
    </row>
    <row r="133" spans="6:6" x14ac:dyDescent="0.2">
      <c r="F133" s="13" t="s">
        <v>339</v>
      </c>
    </row>
  </sheetData>
  <sortState xmlns:xlrd2="http://schemas.microsoft.com/office/spreadsheetml/2017/richdata2" ref="F49:F53">
    <sortCondition ref="F49"/>
  </sortState>
  <dataValidations count="1">
    <dataValidation type="list" allowBlank="1" showInputMessage="1" showErrorMessage="1" sqref="F1" xr:uid="{00000000-0002-0000-0200-000000000000}">
      <formula1>$F$3:$F$81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B1:O44"/>
  <sheetViews>
    <sheetView zoomScale="110" zoomScaleNormal="110" workbookViewId="0">
      <selection activeCell="T17" sqref="T17"/>
    </sheetView>
  </sheetViews>
  <sheetFormatPr defaultRowHeight="12.75" x14ac:dyDescent="0.2"/>
  <cols>
    <col min="1" max="1" width="4.33203125" customWidth="1"/>
    <col min="2" max="2" width="10.83203125" customWidth="1"/>
    <col min="3" max="3" width="9.83203125" customWidth="1"/>
    <col min="4" max="4" width="10.83203125" customWidth="1"/>
    <col min="5" max="5" width="11.83203125" customWidth="1"/>
    <col min="6" max="9" width="8.83203125" customWidth="1"/>
    <col min="10" max="10" width="10.83203125" customWidth="1"/>
    <col min="11" max="11" width="11.83203125" customWidth="1"/>
    <col min="12" max="12" width="8.83203125" customWidth="1"/>
    <col min="13" max="13" width="9" customWidth="1"/>
    <col min="14" max="15" width="8.83203125" customWidth="1"/>
    <col min="16" max="16" width="9.5" customWidth="1"/>
    <col min="17" max="17" width="2.5" customWidth="1"/>
  </cols>
  <sheetData>
    <row r="1" spans="2:15" ht="9" customHeight="1" x14ac:dyDescent="0.2"/>
    <row r="2" spans="2:15" ht="40.5" customHeight="1" x14ac:dyDescent="0.3">
      <c r="B2" s="18"/>
      <c r="C2" s="19"/>
      <c r="D2" s="15" t="s">
        <v>24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2:15" ht="15" customHeight="1" x14ac:dyDescent="0.2">
      <c r="M3" t="s">
        <v>368</v>
      </c>
    </row>
    <row r="4" spans="2:15" ht="15" customHeight="1" x14ac:dyDescent="0.2">
      <c r="B4" s="16" t="s">
        <v>10</v>
      </c>
      <c r="C4" s="16"/>
      <c r="D4" s="16"/>
      <c r="E4" s="25" t="s">
        <v>11</v>
      </c>
      <c r="F4" s="26"/>
      <c r="G4" s="26"/>
      <c r="H4" s="26"/>
      <c r="I4" s="16" t="s">
        <v>0</v>
      </c>
      <c r="J4" s="16"/>
      <c r="K4" s="20" t="s">
        <v>12</v>
      </c>
      <c r="L4" s="21"/>
      <c r="M4" s="21"/>
      <c r="N4" s="21"/>
      <c r="O4" s="22"/>
    </row>
    <row r="5" spans="2:15" ht="15" customHeight="1" x14ac:dyDescent="0.2">
      <c r="B5" s="17"/>
      <c r="C5" s="17"/>
      <c r="D5" s="17"/>
      <c r="E5" s="27"/>
      <c r="F5" s="23"/>
      <c r="G5" s="23"/>
      <c r="H5" s="23"/>
      <c r="I5" s="23"/>
      <c r="J5" s="23"/>
      <c r="K5" s="23"/>
      <c r="L5" s="23"/>
      <c r="M5" s="23"/>
      <c r="N5" s="23"/>
      <c r="O5" s="24"/>
    </row>
    <row r="6" spans="2:15" ht="15" customHeight="1" x14ac:dyDescent="0.2">
      <c r="B6" s="16" t="s">
        <v>13</v>
      </c>
      <c r="C6" s="16"/>
      <c r="D6" s="16"/>
      <c r="E6" s="25" t="s">
        <v>14</v>
      </c>
      <c r="F6" s="26"/>
      <c r="G6" s="26"/>
      <c r="H6" s="28"/>
      <c r="I6" s="20" t="s">
        <v>15</v>
      </c>
      <c r="J6" s="22"/>
      <c r="K6" s="16" t="s">
        <v>16</v>
      </c>
      <c r="L6" s="16"/>
      <c r="M6" s="16"/>
      <c r="N6" s="16"/>
      <c r="O6" s="16"/>
    </row>
    <row r="7" spans="2:15" ht="15" customHeight="1" x14ac:dyDescent="0.2">
      <c r="B7" s="17"/>
      <c r="C7" s="17"/>
      <c r="D7" s="17"/>
      <c r="E7" s="27"/>
      <c r="F7" s="23"/>
      <c r="G7" s="23"/>
      <c r="H7" s="24"/>
      <c r="I7" s="27"/>
      <c r="J7" s="24"/>
      <c r="K7" s="17"/>
      <c r="L7" s="17"/>
      <c r="M7" s="17"/>
      <c r="N7" s="17"/>
      <c r="O7" s="17"/>
    </row>
    <row r="8" spans="2:15" ht="9" customHeight="1" x14ac:dyDescent="0.2"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</row>
    <row r="9" spans="2:15" ht="15" customHeight="1" x14ac:dyDescent="0.2">
      <c r="B9" s="48" t="s">
        <v>241</v>
      </c>
      <c r="C9" s="48"/>
      <c r="D9" s="27"/>
      <c r="E9" s="23"/>
      <c r="F9" s="23"/>
      <c r="G9" s="23"/>
      <c r="H9" s="24"/>
      <c r="I9" s="50" t="s">
        <v>235</v>
      </c>
      <c r="J9" s="50"/>
      <c r="K9" s="46"/>
      <c r="L9" s="46"/>
      <c r="M9" s="46"/>
      <c r="N9" s="46"/>
      <c r="O9" s="47"/>
    </row>
    <row r="10" spans="2:15" ht="8.25" customHeight="1" x14ac:dyDescent="0.2"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2:15" x14ac:dyDescent="0.2">
      <c r="B11" s="49" t="s">
        <v>248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</row>
    <row r="12" spans="2:15" ht="15" customHeight="1" x14ac:dyDescent="0.2">
      <c r="B12" s="30" t="s">
        <v>246</v>
      </c>
      <c r="C12" s="31"/>
      <c r="D12" s="27"/>
      <c r="E12" s="23"/>
      <c r="F12" s="23"/>
      <c r="G12" s="23"/>
      <c r="H12" s="24"/>
      <c r="I12" s="43" t="s">
        <v>247</v>
      </c>
      <c r="J12" s="43"/>
      <c r="K12" s="17"/>
      <c r="L12" s="17"/>
      <c r="M12" s="17"/>
      <c r="N12" s="17"/>
      <c r="O12" s="17"/>
    </row>
    <row r="13" spans="2:15" ht="9" customHeight="1" x14ac:dyDescent="0.2"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</row>
    <row r="14" spans="2:15" x14ac:dyDescent="0.2">
      <c r="B14" s="6"/>
      <c r="C14" s="6"/>
      <c r="D14" s="51" t="s">
        <v>22</v>
      </c>
      <c r="E14" s="51"/>
      <c r="F14" s="51"/>
      <c r="G14" s="51"/>
      <c r="H14" s="51"/>
      <c r="I14" s="51"/>
      <c r="J14" s="42" t="s">
        <v>23</v>
      </c>
      <c r="K14" s="42"/>
      <c r="L14" s="42"/>
      <c r="M14" s="42"/>
      <c r="N14" s="42"/>
      <c r="O14" s="42"/>
    </row>
    <row r="15" spans="2:15" x14ac:dyDescent="0.2">
      <c r="B15" s="36" t="s">
        <v>2</v>
      </c>
      <c r="C15" s="37" t="s">
        <v>240</v>
      </c>
      <c r="D15" s="39" t="s">
        <v>250</v>
      </c>
      <c r="E15" s="40" t="s">
        <v>249</v>
      </c>
      <c r="F15" s="41" t="s">
        <v>3</v>
      </c>
      <c r="G15" s="41" t="s">
        <v>4</v>
      </c>
      <c r="H15" s="41" t="s">
        <v>5</v>
      </c>
      <c r="I15" s="41" t="s">
        <v>6</v>
      </c>
      <c r="J15" s="39" t="s">
        <v>250</v>
      </c>
      <c r="K15" s="40" t="s">
        <v>249</v>
      </c>
      <c r="L15" s="44" t="s">
        <v>7</v>
      </c>
      <c r="M15" s="44" t="s">
        <v>4</v>
      </c>
      <c r="N15" s="44" t="s">
        <v>252</v>
      </c>
      <c r="O15" s="44" t="s">
        <v>253</v>
      </c>
    </row>
    <row r="16" spans="2:15" x14ac:dyDescent="0.2">
      <c r="B16" s="36"/>
      <c r="C16" s="38"/>
      <c r="D16" s="39"/>
      <c r="E16" s="40"/>
      <c r="F16" s="41"/>
      <c r="G16" s="41"/>
      <c r="H16" s="41"/>
      <c r="I16" s="41"/>
      <c r="J16" s="39"/>
      <c r="K16" s="40"/>
      <c r="L16" s="44"/>
      <c r="M16" s="44"/>
      <c r="N16" s="44"/>
      <c r="O16" s="44"/>
    </row>
    <row r="17" spans="2:15" x14ac:dyDescent="0.2">
      <c r="B17" s="5"/>
      <c r="C17" s="5" t="s">
        <v>244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2:15" x14ac:dyDescent="0.2">
      <c r="B18" s="1" t="s">
        <v>9</v>
      </c>
      <c r="C18" s="8" t="s">
        <v>245</v>
      </c>
      <c r="D18" s="1"/>
      <c r="E18" s="1" t="s">
        <v>8</v>
      </c>
      <c r="F18" s="1" t="s">
        <v>8</v>
      </c>
      <c r="G18" s="1" t="s">
        <v>8</v>
      </c>
      <c r="H18" s="1" t="s">
        <v>8</v>
      </c>
      <c r="I18" s="1"/>
      <c r="J18" s="1"/>
      <c r="K18" s="1"/>
      <c r="L18" s="1"/>
      <c r="M18" s="1"/>
      <c r="N18" s="1"/>
      <c r="O18" s="1"/>
    </row>
    <row r="19" spans="2:15" x14ac:dyDescent="0.2">
      <c r="B19" s="1" t="s">
        <v>9</v>
      </c>
      <c r="C19" s="1" t="s">
        <v>244</v>
      </c>
      <c r="D19" s="1"/>
      <c r="E19" s="1" t="s">
        <v>8</v>
      </c>
      <c r="F19" s="1" t="s">
        <v>8</v>
      </c>
      <c r="G19" s="1" t="s">
        <v>8</v>
      </c>
      <c r="H19" s="1" t="s">
        <v>8</v>
      </c>
      <c r="I19" s="1" t="s">
        <v>8</v>
      </c>
      <c r="J19" s="1"/>
      <c r="K19" s="1"/>
      <c r="L19" s="1"/>
      <c r="M19" s="1"/>
      <c r="N19" s="1"/>
      <c r="O19" s="1"/>
    </row>
    <row r="20" spans="2:15" x14ac:dyDescent="0.2">
      <c r="B20" s="1" t="s">
        <v>9</v>
      </c>
      <c r="C20" s="8" t="s">
        <v>245</v>
      </c>
      <c r="D20" s="1"/>
      <c r="E20" s="1" t="s">
        <v>8</v>
      </c>
      <c r="F20" s="1" t="s">
        <v>8</v>
      </c>
      <c r="G20" s="1" t="s">
        <v>8</v>
      </c>
      <c r="H20" s="1" t="s">
        <v>8</v>
      </c>
      <c r="I20" s="1" t="s">
        <v>8</v>
      </c>
      <c r="J20" s="1"/>
      <c r="K20" s="1"/>
      <c r="L20" s="1"/>
      <c r="M20" s="1"/>
      <c r="N20" s="1"/>
      <c r="O20" s="1"/>
    </row>
    <row r="21" spans="2:15" x14ac:dyDescent="0.2">
      <c r="B21" s="1" t="s">
        <v>9</v>
      </c>
      <c r="C21" s="1" t="s">
        <v>244</v>
      </c>
      <c r="D21" s="1"/>
      <c r="E21" s="1" t="s">
        <v>8</v>
      </c>
      <c r="F21" s="1" t="s">
        <v>8</v>
      </c>
      <c r="G21" s="1" t="s">
        <v>8</v>
      </c>
      <c r="H21" s="1" t="s">
        <v>8</v>
      </c>
      <c r="I21" s="1" t="s">
        <v>8</v>
      </c>
      <c r="J21" s="1"/>
      <c r="K21" s="1"/>
      <c r="L21" s="1"/>
      <c r="M21" s="1"/>
      <c r="N21" s="1"/>
      <c r="O21" s="1"/>
    </row>
    <row r="22" spans="2:15" x14ac:dyDescent="0.2">
      <c r="B22" s="1" t="s">
        <v>9</v>
      </c>
      <c r="C22" s="8" t="s">
        <v>245</v>
      </c>
      <c r="D22" s="1"/>
      <c r="E22" s="1" t="s">
        <v>8</v>
      </c>
      <c r="F22" s="1" t="s">
        <v>8</v>
      </c>
      <c r="G22" s="1" t="s">
        <v>8</v>
      </c>
      <c r="H22" s="1" t="s">
        <v>8</v>
      </c>
      <c r="I22" s="1" t="s">
        <v>8</v>
      </c>
      <c r="J22" s="1"/>
      <c r="K22" s="1"/>
      <c r="L22" s="1"/>
      <c r="M22" s="1"/>
      <c r="N22" s="1"/>
      <c r="O22" s="1"/>
    </row>
    <row r="23" spans="2:15" x14ac:dyDescent="0.2">
      <c r="B23" s="1"/>
      <c r="C23" s="1" t="s">
        <v>244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2:15" x14ac:dyDescent="0.2">
      <c r="B24" s="1"/>
      <c r="C24" s="8" t="s">
        <v>245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2:15" x14ac:dyDescent="0.2">
      <c r="B25" s="1"/>
      <c r="C25" s="1" t="s">
        <v>244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2:15" x14ac:dyDescent="0.2">
      <c r="B26" s="1" t="s">
        <v>9</v>
      </c>
      <c r="C26" s="8" t="s">
        <v>245</v>
      </c>
      <c r="D26" s="1"/>
      <c r="E26" s="1" t="s">
        <v>8</v>
      </c>
      <c r="F26" s="1" t="s">
        <v>8</v>
      </c>
      <c r="G26" s="1" t="s">
        <v>8</v>
      </c>
      <c r="H26" s="1" t="s">
        <v>8</v>
      </c>
      <c r="I26" s="1" t="s">
        <v>8</v>
      </c>
      <c r="J26" s="1"/>
      <c r="K26" s="1"/>
      <c r="L26" s="1"/>
      <c r="M26" s="1"/>
      <c r="N26" s="1"/>
      <c r="O26" s="1"/>
    </row>
    <row r="27" spans="2:15" x14ac:dyDescent="0.2">
      <c r="B27" s="8" t="s">
        <v>284</v>
      </c>
      <c r="C27" s="1"/>
      <c r="D27" s="1">
        <f>SUM(D18, D20,D22,D24,D26)</f>
        <v>0</v>
      </c>
      <c r="E27" s="1">
        <f>SUM(E18, E20,E22,E24,E26)</f>
        <v>0</v>
      </c>
      <c r="F27" s="1">
        <f t="shared" ref="F27:O27" si="0">SUM(F18, F20,F22,F24,F26)</f>
        <v>0</v>
      </c>
      <c r="G27" s="1">
        <f t="shared" si="0"/>
        <v>0</v>
      </c>
      <c r="H27" s="1">
        <f t="shared" si="0"/>
        <v>0</v>
      </c>
      <c r="I27" s="1">
        <f t="shared" si="0"/>
        <v>0</v>
      </c>
      <c r="J27" s="1">
        <f t="shared" si="0"/>
        <v>0</v>
      </c>
      <c r="K27" s="1">
        <f t="shared" si="0"/>
        <v>0</v>
      </c>
      <c r="L27" s="1">
        <f t="shared" si="0"/>
        <v>0</v>
      </c>
      <c r="M27" s="1">
        <f t="shared" si="0"/>
        <v>0</v>
      </c>
      <c r="N27" s="1">
        <f t="shared" si="0"/>
        <v>0</v>
      </c>
      <c r="O27" s="1">
        <f t="shared" si="0"/>
        <v>0</v>
      </c>
    </row>
    <row r="28" spans="2:15" x14ac:dyDescent="0.2">
      <c r="B28" s="1" t="s">
        <v>285</v>
      </c>
      <c r="C28" s="1"/>
      <c r="D28" s="1">
        <f>SUM(D17,D19,D21,D23,D25)</f>
        <v>0</v>
      </c>
      <c r="E28" s="1">
        <f>SUM(E17,E19,E21,E23,E25)</f>
        <v>0</v>
      </c>
      <c r="F28" s="1">
        <f t="shared" ref="F28:O28" si="1">SUM(F17,F19,F21,F23,F25)</f>
        <v>0</v>
      </c>
      <c r="G28" s="1">
        <f t="shared" si="1"/>
        <v>0</v>
      </c>
      <c r="H28" s="1">
        <f t="shared" si="1"/>
        <v>0</v>
      </c>
      <c r="I28" s="1">
        <f t="shared" si="1"/>
        <v>0</v>
      </c>
      <c r="J28" s="1">
        <f t="shared" si="1"/>
        <v>0</v>
      </c>
      <c r="K28" s="1">
        <f t="shared" si="1"/>
        <v>0</v>
      </c>
      <c r="L28" s="1">
        <f t="shared" si="1"/>
        <v>0</v>
      </c>
      <c r="M28" s="1">
        <f t="shared" si="1"/>
        <v>0</v>
      </c>
      <c r="N28" s="1">
        <f t="shared" si="1"/>
        <v>0</v>
      </c>
      <c r="O28" s="1">
        <f t="shared" si="1"/>
        <v>0</v>
      </c>
    </row>
    <row r="29" spans="2:15" x14ac:dyDescent="0.2">
      <c r="B29" s="1" t="s">
        <v>286</v>
      </c>
      <c r="C29" s="1"/>
      <c r="D29" s="1">
        <f>SUM(D27:D28)</f>
        <v>0</v>
      </c>
      <c r="E29" s="1">
        <f t="shared" ref="E29:O29" si="2">SUM(E27:E28)</f>
        <v>0</v>
      </c>
      <c r="F29" s="1">
        <f t="shared" si="2"/>
        <v>0</v>
      </c>
      <c r="G29" s="1">
        <f t="shared" si="2"/>
        <v>0</v>
      </c>
      <c r="H29" s="1">
        <f t="shared" si="2"/>
        <v>0</v>
      </c>
      <c r="I29" s="1">
        <f t="shared" si="2"/>
        <v>0</v>
      </c>
      <c r="J29" s="1">
        <f t="shared" si="2"/>
        <v>0</v>
      </c>
      <c r="K29" s="1">
        <f t="shared" si="2"/>
        <v>0</v>
      </c>
      <c r="L29" s="1">
        <f t="shared" si="2"/>
        <v>0</v>
      </c>
      <c r="M29" s="1">
        <f t="shared" si="2"/>
        <v>0</v>
      </c>
      <c r="N29" s="1">
        <f t="shared" si="2"/>
        <v>0</v>
      </c>
      <c r="O29" s="1">
        <f t="shared" si="2"/>
        <v>0</v>
      </c>
    </row>
    <row r="30" spans="2:15" x14ac:dyDescent="0.2">
      <c r="B30" s="1" t="s">
        <v>251</v>
      </c>
      <c r="C30" s="1"/>
      <c r="D30" s="1">
        <f t="shared" ref="D30:I30" si="3">D29-J29</f>
        <v>0</v>
      </c>
      <c r="E30" s="1">
        <f t="shared" si="3"/>
        <v>0</v>
      </c>
      <c r="F30" s="1">
        <f t="shared" si="3"/>
        <v>0</v>
      </c>
      <c r="G30" s="1">
        <f t="shared" si="3"/>
        <v>0</v>
      </c>
      <c r="H30" s="1">
        <f t="shared" si="3"/>
        <v>0</v>
      </c>
      <c r="I30" s="1">
        <f t="shared" si="3"/>
        <v>0</v>
      </c>
      <c r="J30" s="1"/>
      <c r="K30" s="1"/>
      <c r="L30" s="1"/>
      <c r="M30" s="1"/>
      <c r="N30" s="1"/>
      <c r="O30" s="1"/>
    </row>
    <row r="31" spans="2:15" x14ac:dyDescent="0.2">
      <c r="B31" s="29" t="s">
        <v>17</v>
      </c>
      <c r="C31" s="29"/>
      <c r="D31" s="29"/>
      <c r="E31" s="29"/>
      <c r="F31" s="29"/>
      <c r="G31" s="29"/>
      <c r="H31" s="29" t="s">
        <v>254</v>
      </c>
      <c r="I31" s="29"/>
      <c r="J31" s="29"/>
      <c r="K31" s="29"/>
      <c r="L31" s="29"/>
      <c r="M31" s="29"/>
      <c r="N31" s="29"/>
      <c r="O31" s="29"/>
    </row>
    <row r="32" spans="2:15" s="9" customFormat="1" ht="28.5" customHeight="1" x14ac:dyDescent="0.2"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</row>
    <row r="33" spans="2:15" ht="15" customHeight="1" x14ac:dyDescent="0.2">
      <c r="B33" s="32" t="s">
        <v>19</v>
      </c>
      <c r="C33" s="32"/>
      <c r="D33" s="32"/>
      <c r="E33" s="17"/>
      <c r="F33" s="17"/>
      <c r="G33" s="17"/>
      <c r="H33" s="17"/>
      <c r="I33" s="33" t="s">
        <v>20</v>
      </c>
      <c r="J33" s="34"/>
      <c r="K33" s="27"/>
      <c r="L33" s="23"/>
      <c r="M33" s="23"/>
      <c r="N33" s="23"/>
      <c r="O33" s="24"/>
    </row>
    <row r="34" spans="2:15" ht="15" customHeight="1" x14ac:dyDescent="0.2">
      <c r="B34" s="32" t="s">
        <v>18</v>
      </c>
      <c r="C34" s="32"/>
      <c r="D34" s="32"/>
      <c r="E34" s="17"/>
      <c r="F34" s="17"/>
      <c r="G34" s="17"/>
      <c r="H34" s="17"/>
      <c r="I34" s="7" t="s">
        <v>21</v>
      </c>
      <c r="J34" s="7"/>
      <c r="K34" s="27"/>
      <c r="L34" s="23"/>
      <c r="M34" s="23"/>
      <c r="N34" s="23"/>
      <c r="O34" s="24"/>
    </row>
    <row r="35" spans="2:15" ht="12" customHeight="1" x14ac:dyDescent="0.2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2:15" x14ac:dyDescent="0.2">
      <c r="B36" s="10" t="s">
        <v>289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2:15" ht="9" customHeight="1" x14ac:dyDescent="0.2">
      <c r="B37" s="11"/>
    </row>
    <row r="38" spans="2:15" x14ac:dyDescent="0.2">
      <c r="B38" s="11"/>
      <c r="C38" s="3"/>
    </row>
    <row r="39" spans="2:15" ht="9" customHeight="1" x14ac:dyDescent="0.2">
      <c r="B39" s="11"/>
      <c r="C39" s="3"/>
    </row>
    <row r="40" spans="2:15" x14ac:dyDescent="0.2">
      <c r="B40" s="10" t="s">
        <v>358</v>
      </c>
      <c r="C40" s="2"/>
    </row>
    <row r="41" spans="2:15" x14ac:dyDescent="0.2">
      <c r="B41" s="11" t="s">
        <v>359</v>
      </c>
      <c r="C41" s="2"/>
    </row>
    <row r="42" spans="2:15" x14ac:dyDescent="0.2">
      <c r="B42" s="10" t="s">
        <v>288</v>
      </c>
      <c r="C42" s="2"/>
    </row>
    <row r="43" spans="2:15" x14ac:dyDescent="0.2">
      <c r="B43" s="11" t="s">
        <v>290</v>
      </c>
      <c r="C43" s="2"/>
    </row>
    <row r="44" spans="2:15" x14ac:dyDescent="0.2">
      <c r="B44" t="s">
        <v>291</v>
      </c>
    </row>
  </sheetData>
  <dataConsolidate/>
  <mergeCells count="58">
    <mergeCell ref="B34:D34"/>
    <mergeCell ref="E34:H34"/>
    <mergeCell ref="K34:O34"/>
    <mergeCell ref="N15:N16"/>
    <mergeCell ref="O15:O16"/>
    <mergeCell ref="B31:G31"/>
    <mergeCell ref="H31:O31"/>
    <mergeCell ref="B32:O32"/>
    <mergeCell ref="B33:D33"/>
    <mergeCell ref="E33:H33"/>
    <mergeCell ref="I33:J33"/>
    <mergeCell ref="K33:O33"/>
    <mergeCell ref="H15:H16"/>
    <mergeCell ref="I15:I16"/>
    <mergeCell ref="J15:J16"/>
    <mergeCell ref="K15:K16"/>
    <mergeCell ref="L15:L16"/>
    <mergeCell ref="M15:M16"/>
    <mergeCell ref="B15:B16"/>
    <mergeCell ref="C15:C16"/>
    <mergeCell ref="D15:D16"/>
    <mergeCell ref="E15:E16"/>
    <mergeCell ref="F15:F16"/>
    <mergeCell ref="G15:G16"/>
    <mergeCell ref="D14:I14"/>
    <mergeCell ref="J14:O14"/>
    <mergeCell ref="B9:C9"/>
    <mergeCell ref="D9:H9"/>
    <mergeCell ref="I9:J9"/>
    <mergeCell ref="K9:O9"/>
    <mergeCell ref="B10:O10"/>
    <mergeCell ref="B11:O11"/>
    <mergeCell ref="B12:C12"/>
    <mergeCell ref="D12:H12"/>
    <mergeCell ref="I12:J12"/>
    <mergeCell ref="K12:O12"/>
    <mergeCell ref="B13:O13"/>
    <mergeCell ref="B7:D7"/>
    <mergeCell ref="E7:H7"/>
    <mergeCell ref="I7:J7"/>
    <mergeCell ref="K7:O7"/>
    <mergeCell ref="E8:H8"/>
    <mergeCell ref="I8:L8"/>
    <mergeCell ref="M8:O8"/>
    <mergeCell ref="B5:D5"/>
    <mergeCell ref="E5:H5"/>
    <mergeCell ref="I5:J5"/>
    <mergeCell ref="K5:O5"/>
    <mergeCell ref="B6:D6"/>
    <mergeCell ref="E6:H6"/>
    <mergeCell ref="I6:J6"/>
    <mergeCell ref="K6:O6"/>
    <mergeCell ref="B2:C2"/>
    <mergeCell ref="D2:O2"/>
    <mergeCell ref="B4:D4"/>
    <mergeCell ref="E4:H4"/>
    <mergeCell ref="I4:J4"/>
    <mergeCell ref="K4:O4"/>
  </mergeCells>
  <pageMargins left="0.23" right="0.23" top="0.28000000000000003" bottom="0.28999999999999998" header="0.23" footer="0.23"/>
  <pageSetup scale="97" fitToWidth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11</xdr:col>
                    <xdr:colOff>285750</xdr:colOff>
                    <xdr:row>30</xdr:row>
                    <xdr:rowOff>0</xdr:rowOff>
                  </from>
                  <to>
                    <xdr:col>13</xdr:col>
                    <xdr:colOff>66675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Check Box 5">
              <controlPr defaultSize="0" autoFill="0" autoLine="0" autoPict="0">
                <anchor moveWithCells="1">
                  <from>
                    <xdr:col>11</xdr:col>
                    <xdr:colOff>285750</xdr:colOff>
                    <xdr:row>29</xdr:row>
                    <xdr:rowOff>142875</xdr:rowOff>
                  </from>
                  <to>
                    <xdr:col>13</xdr:col>
                    <xdr:colOff>66675</xdr:colOff>
                    <xdr:row>31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100-000000000000}">
          <x14:formula1>
            <xm:f>INFO!$F$2:$F$101</xm:f>
          </x14:formula1>
          <xm:sqref>D12:H12</xm:sqref>
        </x14:dataValidation>
        <x14:dataValidation type="list" allowBlank="1" showInputMessage="1" showErrorMessage="1" xr:uid="{00000000-0002-0000-0100-000001000000}">
          <x14:formula1>
            <xm:f>INFO!$G$2:$G$20</xm:f>
          </x14:formula1>
          <xm:sqref>K12:O12</xm:sqref>
        </x14:dataValidation>
        <x14:dataValidation type="list" allowBlank="1" showInputMessage="1" showErrorMessage="1" xr:uid="{00000000-0002-0000-0100-000002000000}">
          <x14:formula1>
            <xm:f>INFO!$E$2:$E$5</xm:f>
          </x14:formula1>
          <xm:sqref>K9:O9</xm:sqref>
        </x14:dataValidation>
        <x14:dataValidation type="list" allowBlank="1" showInputMessage="1" showErrorMessage="1" xr:uid="{00000000-0002-0000-0100-000003000000}">
          <x14:formula1>
            <xm:f>INFO!$D$2:$D$18</xm:f>
          </x14:formula1>
          <xm:sqref>D9:H9</xm:sqref>
        </x14:dataValidation>
        <x14:dataValidation type="list" allowBlank="1" showInputMessage="1" showErrorMessage="1" xr:uid="{00000000-0002-0000-0100-000004000000}">
          <x14:formula1>
            <xm:f>INFO!$B$2:$B$127</xm:f>
          </x14:formula1>
          <xm:sqref>K7:O7</xm:sqref>
        </x14:dataValidation>
        <x14:dataValidation type="list" allowBlank="1" showInputMessage="1" showErrorMessage="1" xr:uid="{00000000-0002-0000-0100-000005000000}">
          <x14:formula1>
            <xm:f>INFO!$A$2:$A$11</xm:f>
          </x14:formula1>
          <xm:sqref>K5:O5</xm:sqref>
        </x14:dataValidation>
        <x14:dataValidation type="list" allowBlank="1" showInputMessage="1" showErrorMessage="1" xr:uid="{00000000-0002-0000-0100-000006000000}">
          <x14:formula1>
            <xm:f>INFO!$C$2:$C$5</xm:f>
          </x14:formula1>
          <xm:sqref>B7:D7</xm:sqref>
        </x14:dataValidation>
        <x14:dataValidation type="list" allowBlank="1" showInputMessage="1" showErrorMessage="1" xr:uid="{00000000-0002-0000-0100-000007000000}">
          <x14:formula1>
            <xm:f>INFO!$I$2:$I$4</xm:f>
          </x14:formula1>
          <xm:sqref>C17:C30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 Pera ERA Request</vt:lpstr>
      <vt:lpstr>INFO</vt:lpstr>
      <vt:lpstr> Pera ERA Request w Shift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Esteban Terrazas</dc:creator>
  <cp:lastModifiedBy>Romero, Claudette, DFA</cp:lastModifiedBy>
  <cp:lastPrinted>2021-10-08T22:48:48Z</cp:lastPrinted>
  <dcterms:created xsi:type="dcterms:W3CDTF">2019-08-19T16:52:13Z</dcterms:created>
  <dcterms:modified xsi:type="dcterms:W3CDTF">2026-03-06T17:45:05Z</dcterms:modified>
</cp:coreProperties>
</file>